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40" windowHeight="8385" activeTab="2"/>
  </bookViews>
  <sheets>
    <sheet name="CFU" sheetId="3" r:id="rId1"/>
    <sheet name="media e dev. CFU acquisiti" sheetId="4" r:id="rId2"/>
    <sheet name="media e dev. voti esami superat" sheetId="5" r:id="rId3"/>
  </sheets>
  <calcPr calcId="125725"/>
</workbook>
</file>

<file path=xl/calcChain.xml><?xml version="1.0" encoding="utf-8"?>
<calcChain xmlns="http://schemas.openxmlformats.org/spreadsheetml/2006/main">
  <c r="Y7" i="3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6"/>
  <c r="Y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"/>
  <c r="Z5" l="1"/>
  <c r="Z53"/>
  <c r="Z51"/>
  <c r="Z49"/>
  <c r="Z47"/>
  <c r="Z45"/>
  <c r="Z43"/>
  <c r="Z41"/>
  <c r="Z39"/>
  <c r="Z37"/>
  <c r="Z35"/>
  <c r="Z33"/>
  <c r="Z31"/>
  <c r="Z29"/>
  <c r="Z27"/>
  <c r="Z25"/>
  <c r="Z23"/>
  <c r="Z21"/>
  <c r="Z19"/>
  <c r="Z17"/>
  <c r="Z15"/>
  <c r="Z13"/>
  <c r="Z11"/>
  <c r="Z9"/>
  <c r="Z7"/>
  <c r="Z6"/>
  <c r="Z52"/>
  <c r="Z50"/>
  <c r="Z48"/>
  <c r="Z46"/>
  <c r="Z44"/>
  <c r="Z42"/>
  <c r="Z40"/>
  <c r="Z38"/>
  <c r="Z36"/>
  <c r="Z34"/>
  <c r="Z32"/>
  <c r="Z30"/>
  <c r="Z28"/>
  <c r="Z26"/>
  <c r="Z24"/>
  <c r="Z22"/>
  <c r="Z20"/>
  <c r="Z18"/>
  <c r="Z16"/>
  <c r="Z14"/>
  <c r="Z12"/>
  <c r="Z10"/>
  <c r="Z8"/>
</calcChain>
</file>

<file path=xl/sharedStrings.xml><?xml version="1.0" encoding="utf-8"?>
<sst xmlns="http://schemas.openxmlformats.org/spreadsheetml/2006/main" count="187" uniqueCount="74">
  <si>
    <t>Totale complessivo</t>
  </si>
  <si>
    <t>1-15</t>
  </si>
  <si>
    <t>15-30</t>
  </si>
  <si>
    <t>30-45</t>
  </si>
  <si>
    <t>45-60</t>
  </si>
  <si>
    <t>&gt;60</t>
  </si>
  <si>
    <t>I1D</t>
  </si>
  <si>
    <t>I1E</t>
  </si>
  <si>
    <t>I1G</t>
  </si>
  <si>
    <t>I1H</t>
  </si>
  <si>
    <t>I1L</t>
  </si>
  <si>
    <t>I1M</t>
  </si>
  <si>
    <t>I2B</t>
  </si>
  <si>
    <t>I2E</t>
  </si>
  <si>
    <t>I2G</t>
  </si>
  <si>
    <t>I2H</t>
  </si>
  <si>
    <t>I2L</t>
  </si>
  <si>
    <t>I2P</t>
  </si>
  <si>
    <t>I2S</t>
  </si>
  <si>
    <t>I3D</t>
  </si>
  <si>
    <t>I3E</t>
  </si>
  <si>
    <t>I3G</t>
  </si>
  <si>
    <t>I3H</t>
  </si>
  <si>
    <t>I3L</t>
  </si>
  <si>
    <t>I3M</t>
  </si>
  <si>
    <t>I4E</t>
  </si>
  <si>
    <t>I4G</t>
  </si>
  <si>
    <t>I4H</t>
  </si>
  <si>
    <t>I4L</t>
  </si>
  <si>
    <t>I4M</t>
  </si>
  <si>
    <t>II2</t>
  </si>
  <si>
    <t>II6</t>
  </si>
  <si>
    <t>IIQ</t>
  </si>
  <si>
    <t>IIS</t>
  </si>
  <si>
    <t>IIU</t>
  </si>
  <si>
    <t>IIY</t>
  </si>
  <si>
    <t>M1E</t>
  </si>
  <si>
    <t>M1G</t>
  </si>
  <si>
    <t>M1I</t>
  </si>
  <si>
    <t>M1T</t>
  </si>
  <si>
    <t>M1U</t>
  </si>
  <si>
    <t>M2G</t>
  </si>
  <si>
    <t>M2S</t>
  </si>
  <si>
    <t>M3G</t>
  </si>
  <si>
    <t>M3I</t>
  </si>
  <si>
    <t>M4A</t>
  </si>
  <si>
    <t>M4E</t>
  </si>
  <si>
    <t>M4G</t>
  </si>
  <si>
    <t>MM4</t>
  </si>
  <si>
    <t>MMA</t>
  </si>
  <si>
    <t>Codice corso</t>
  </si>
  <si>
    <t>Studenti per classe di CFU</t>
  </si>
  <si>
    <t>I2M</t>
  </si>
  <si>
    <t>I2N</t>
  </si>
  <si>
    <t>II3</t>
  </si>
  <si>
    <t>II4</t>
  </si>
  <si>
    <t>M1S</t>
  </si>
  <si>
    <t>inattivi</t>
  </si>
  <si>
    <t>2012 Totale</t>
  </si>
  <si>
    <t>2011 Totale</t>
  </si>
  <si>
    <t>2010 Totale</t>
  </si>
  <si>
    <t>Media di CREDITI totale</t>
  </si>
  <si>
    <t>Dev. Standard totale</t>
  </si>
  <si>
    <t>Numero studenti totale</t>
  </si>
  <si>
    <t>Media di CREDITI</t>
  </si>
  <si>
    <t>Dev. Standard</t>
  </si>
  <si>
    <t>Numero studenti</t>
  </si>
  <si>
    <t>TOTALE DIIIE</t>
  </si>
  <si>
    <t>Media di VOTO totale</t>
  </si>
  <si>
    <t>Dev. standard  totale</t>
  </si>
  <si>
    <t>N. esami totale</t>
  </si>
  <si>
    <t>Media di VOTO</t>
  </si>
  <si>
    <t xml:space="preserve">Dev. standard </t>
  </si>
  <si>
    <t>N. esami</t>
  </si>
</sst>
</file>

<file path=xl/styles.xml><?xml version="1.0" encoding="utf-8"?>
<styleSheet xmlns="http://schemas.openxmlformats.org/spreadsheetml/2006/main">
  <fonts count="4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4" xfId="0" applyFont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/>
    <xf numFmtId="3" fontId="2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3" fontId="0" fillId="0" borderId="0" xfId="0" applyNumberFormat="1"/>
    <xf numFmtId="0" fontId="1" fillId="0" borderId="1" xfId="0" applyFont="1" applyBorder="1"/>
    <xf numFmtId="3" fontId="0" fillId="0" borderId="4" xfId="0" applyNumberFormat="1" applyBorder="1"/>
    <xf numFmtId="0" fontId="3" fillId="0" borderId="0" xfId="0" applyFont="1"/>
    <xf numFmtId="3" fontId="3" fillId="0" borderId="0" xfId="0" applyNumberFormat="1" applyFont="1"/>
    <xf numFmtId="3" fontId="3" fillId="0" borderId="4" xfId="0" applyNumberFormat="1" applyFont="1" applyBorder="1"/>
    <xf numFmtId="0" fontId="3" fillId="0" borderId="4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0" fillId="0" borderId="4" xfId="0" applyNumberFormat="1" applyBorder="1"/>
    <xf numFmtId="2" fontId="0" fillId="0" borderId="0" xfId="0" applyNumberFormat="1" applyBorder="1"/>
    <xf numFmtId="2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0" borderId="5" xfId="0" applyNumberFormat="1" applyBorder="1"/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94"/>
  <sheetViews>
    <sheetView zoomScaleNormal="100" workbookViewId="0">
      <selection activeCell="E70" sqref="E70"/>
    </sheetView>
  </sheetViews>
  <sheetFormatPr defaultRowHeight="15.75"/>
  <cols>
    <col min="1" max="1" width="14.375" customWidth="1"/>
    <col min="2" max="2" width="11.625" customWidth="1"/>
    <col min="3" max="3" width="9" style="4"/>
    <col min="8" max="8" width="9" style="4"/>
    <col min="9" max="9" width="11.25" bestFit="1" customWidth="1"/>
    <col min="10" max="11" width="9" style="4"/>
    <col min="25" max="25" width="10.75" bestFit="1" customWidth="1"/>
  </cols>
  <sheetData>
    <row r="1" spans="1:26">
      <c r="C1" s="22" t="s">
        <v>51</v>
      </c>
      <c r="D1" s="22"/>
      <c r="E1" s="22"/>
      <c r="F1" s="22"/>
      <c r="G1" s="22"/>
      <c r="H1" s="22"/>
      <c r="I1" s="22"/>
      <c r="J1" s="22"/>
      <c r="K1" s="22"/>
      <c r="L1" s="22"/>
    </row>
    <row r="3" spans="1:26" s="1" customFormat="1">
      <c r="B3" s="23">
        <v>2010</v>
      </c>
      <c r="C3" s="24"/>
      <c r="D3" s="24"/>
      <c r="E3" s="24"/>
      <c r="F3" s="24"/>
      <c r="G3" s="24"/>
      <c r="H3" s="25"/>
      <c r="I3" s="1" t="s">
        <v>60</v>
      </c>
      <c r="J3" s="16"/>
      <c r="K3" s="24">
        <v>2011</v>
      </c>
      <c r="L3" s="24"/>
      <c r="M3" s="24"/>
      <c r="N3" s="24"/>
      <c r="O3" s="24"/>
      <c r="P3" s="25"/>
      <c r="Q3" s="1" t="s">
        <v>59</v>
      </c>
      <c r="R3" s="23">
        <v>2012</v>
      </c>
      <c r="S3" s="24"/>
      <c r="T3" s="24"/>
      <c r="U3" s="24"/>
      <c r="V3" s="24"/>
      <c r="W3" s="24"/>
      <c r="X3" s="25"/>
      <c r="Y3" s="1" t="s">
        <v>58</v>
      </c>
      <c r="Z3" s="2" t="s">
        <v>0</v>
      </c>
    </row>
    <row r="4" spans="1:26" s="11" customFormat="1">
      <c r="A4" s="11" t="s">
        <v>50</v>
      </c>
      <c r="B4" s="14" t="s">
        <v>57</v>
      </c>
      <c r="C4" s="12">
        <v>0</v>
      </c>
      <c r="D4" s="12" t="s">
        <v>1</v>
      </c>
      <c r="E4" s="12" t="s">
        <v>2</v>
      </c>
      <c r="F4" s="12" t="s">
        <v>3</v>
      </c>
      <c r="G4" s="12" t="s">
        <v>4</v>
      </c>
      <c r="H4" s="13" t="s">
        <v>5</v>
      </c>
      <c r="J4" s="14" t="s">
        <v>57</v>
      </c>
      <c r="K4" s="12">
        <v>0</v>
      </c>
      <c r="L4" s="12" t="s">
        <v>1</v>
      </c>
      <c r="M4" s="12" t="s">
        <v>2</v>
      </c>
      <c r="N4" s="12" t="s">
        <v>3</v>
      </c>
      <c r="O4" s="12" t="s">
        <v>4</v>
      </c>
      <c r="P4" s="13" t="s">
        <v>5</v>
      </c>
      <c r="R4" s="14" t="s">
        <v>57</v>
      </c>
      <c r="S4" s="12">
        <v>0</v>
      </c>
      <c r="T4" s="12" t="s">
        <v>1</v>
      </c>
      <c r="U4" s="12" t="s">
        <v>2</v>
      </c>
      <c r="V4" s="12" t="s">
        <v>3</v>
      </c>
      <c r="W4" s="12" t="s">
        <v>4</v>
      </c>
      <c r="X4" s="13" t="s">
        <v>5</v>
      </c>
      <c r="Z4" s="14"/>
    </row>
    <row r="5" spans="1:26" ht="15.75" customHeight="1">
      <c r="A5" t="s">
        <v>6</v>
      </c>
      <c r="B5" s="20">
        <v>2</v>
      </c>
      <c r="D5" s="4">
        <v>3</v>
      </c>
      <c r="E5" s="4">
        <v>3</v>
      </c>
      <c r="F5" s="4"/>
      <c r="G5" s="4">
        <v>1</v>
      </c>
      <c r="H5" s="5"/>
      <c r="I5" s="15">
        <f>SUM(B5:H5)</f>
        <v>9</v>
      </c>
      <c r="J5" s="20">
        <v>2</v>
      </c>
      <c r="L5" s="4">
        <v>2</v>
      </c>
      <c r="M5" s="4">
        <v>2</v>
      </c>
      <c r="N5" s="4">
        <v>1</v>
      </c>
      <c r="O5" s="4"/>
      <c r="P5" s="5"/>
      <c r="Q5" s="15">
        <f>SUM(J5:P5)</f>
        <v>7</v>
      </c>
      <c r="R5" s="20">
        <v>1</v>
      </c>
      <c r="S5" s="4"/>
      <c r="T5" s="4">
        <v>4</v>
      </c>
      <c r="U5" s="4"/>
      <c r="V5" s="4"/>
      <c r="W5" s="4"/>
      <c r="X5" s="5"/>
      <c r="Y5" s="15">
        <f>SUM(R5:X5)</f>
        <v>5</v>
      </c>
      <c r="Z5" s="17">
        <f>SUM(Y5,Q5,I5)</f>
        <v>21</v>
      </c>
    </row>
    <row r="6" spans="1:26">
      <c r="A6" t="s">
        <v>7</v>
      </c>
      <c r="B6" s="20">
        <v>48</v>
      </c>
      <c r="D6" s="4">
        <v>36</v>
      </c>
      <c r="E6" s="4">
        <v>28</v>
      </c>
      <c r="F6" s="4">
        <v>16</v>
      </c>
      <c r="G6" s="4">
        <v>9</v>
      </c>
      <c r="H6" s="5">
        <v>6</v>
      </c>
      <c r="I6" s="15">
        <f t="shared" ref="I6:I53" si="0">SUM(B6:H6)</f>
        <v>143</v>
      </c>
      <c r="J6" s="20">
        <v>42</v>
      </c>
      <c r="L6" s="4">
        <v>32</v>
      </c>
      <c r="M6" s="4">
        <v>19</v>
      </c>
      <c r="N6" s="4">
        <v>9</v>
      </c>
      <c r="O6" s="4">
        <v>4</v>
      </c>
      <c r="P6" s="5"/>
      <c r="Q6" s="15">
        <f t="shared" ref="Q6:Q53" si="1">SUM(J6:P6)</f>
        <v>106</v>
      </c>
      <c r="R6" s="20">
        <v>34</v>
      </c>
      <c r="S6" s="4"/>
      <c r="T6" s="4">
        <v>21</v>
      </c>
      <c r="U6" s="4">
        <v>12</v>
      </c>
      <c r="V6" s="4">
        <v>1</v>
      </c>
      <c r="W6" s="4"/>
      <c r="X6" s="5"/>
      <c r="Y6" s="15">
        <f>SUM(R6:X6)</f>
        <v>68</v>
      </c>
      <c r="Z6" s="17">
        <f>SUM(Y6,Q6,I6)</f>
        <v>317</v>
      </c>
    </row>
    <row r="7" spans="1:26">
      <c r="A7" t="s">
        <v>8</v>
      </c>
      <c r="B7" s="20">
        <v>94</v>
      </c>
      <c r="D7" s="4">
        <v>76</v>
      </c>
      <c r="E7" s="4">
        <v>46</v>
      </c>
      <c r="F7" s="4">
        <v>26</v>
      </c>
      <c r="G7" s="4">
        <v>14</v>
      </c>
      <c r="H7" s="5">
        <v>5</v>
      </c>
      <c r="I7" s="15">
        <f t="shared" si="0"/>
        <v>261</v>
      </c>
      <c r="J7" s="20">
        <v>76</v>
      </c>
      <c r="L7" s="4">
        <v>55</v>
      </c>
      <c r="M7" s="4">
        <v>34</v>
      </c>
      <c r="N7" s="4">
        <v>15</v>
      </c>
      <c r="O7" s="4">
        <v>7</v>
      </c>
      <c r="P7" s="5">
        <v>4</v>
      </c>
      <c r="Q7" s="15">
        <f t="shared" si="1"/>
        <v>191</v>
      </c>
      <c r="R7" s="20">
        <v>74</v>
      </c>
      <c r="S7" s="4"/>
      <c r="T7" s="4">
        <v>48</v>
      </c>
      <c r="U7" s="4">
        <v>10</v>
      </c>
      <c r="V7" s="4"/>
      <c r="W7" s="4"/>
      <c r="X7" s="5"/>
      <c r="Y7" s="15">
        <f t="shared" ref="Y7:Y53" si="2">SUM(R7:X7)</f>
        <v>132</v>
      </c>
      <c r="Z7" s="17">
        <f t="shared" ref="Z7:Z53" si="3">SUM(Y7,Q7,I7)</f>
        <v>584</v>
      </c>
    </row>
    <row r="8" spans="1:26">
      <c r="A8" t="s">
        <v>9</v>
      </c>
      <c r="B8" s="20">
        <v>28</v>
      </c>
      <c r="D8" s="4">
        <v>43</v>
      </c>
      <c r="E8" s="4">
        <v>54</v>
      </c>
      <c r="F8" s="4">
        <v>32</v>
      </c>
      <c r="G8" s="4">
        <v>17</v>
      </c>
      <c r="H8" s="5">
        <v>16</v>
      </c>
      <c r="I8" s="15">
        <f t="shared" si="0"/>
        <v>190</v>
      </c>
      <c r="J8" s="20">
        <v>27</v>
      </c>
      <c r="L8" s="4">
        <v>28</v>
      </c>
      <c r="M8" s="4">
        <v>42</v>
      </c>
      <c r="N8" s="4">
        <v>23</v>
      </c>
      <c r="O8" s="4">
        <v>4</v>
      </c>
      <c r="P8" s="5">
        <v>1</v>
      </c>
      <c r="Q8" s="15">
        <f t="shared" si="1"/>
        <v>125</v>
      </c>
      <c r="R8" s="20">
        <v>26</v>
      </c>
      <c r="S8" s="4"/>
      <c r="T8" s="4">
        <v>29</v>
      </c>
      <c r="U8" s="4">
        <v>15</v>
      </c>
      <c r="V8" s="4">
        <v>2</v>
      </c>
      <c r="W8" s="4"/>
      <c r="X8" s="5"/>
      <c r="Y8" s="15">
        <f t="shared" si="2"/>
        <v>72</v>
      </c>
      <c r="Z8" s="17">
        <f t="shared" si="3"/>
        <v>387</v>
      </c>
    </row>
    <row r="9" spans="1:26">
      <c r="A9" t="s">
        <v>10</v>
      </c>
      <c r="B9" s="20">
        <v>43</v>
      </c>
      <c r="D9" s="4">
        <v>21</v>
      </c>
      <c r="E9" s="4">
        <v>31</v>
      </c>
      <c r="F9" s="4">
        <v>6</v>
      </c>
      <c r="G9" s="4">
        <v>9</v>
      </c>
      <c r="H9" s="5">
        <v>4</v>
      </c>
      <c r="I9" s="15">
        <f t="shared" si="0"/>
        <v>114</v>
      </c>
      <c r="J9" s="20">
        <v>39</v>
      </c>
      <c r="L9" s="4">
        <v>10</v>
      </c>
      <c r="M9" s="4">
        <v>20</v>
      </c>
      <c r="N9" s="4">
        <v>12</v>
      </c>
      <c r="O9" s="4">
        <v>3</v>
      </c>
      <c r="P9" s="5">
        <v>1</v>
      </c>
      <c r="Q9" s="15">
        <f t="shared" si="1"/>
        <v>85</v>
      </c>
      <c r="R9" s="20">
        <v>36</v>
      </c>
      <c r="S9" s="4"/>
      <c r="T9" s="4">
        <v>24</v>
      </c>
      <c r="U9" s="4">
        <v>5</v>
      </c>
      <c r="V9" s="4">
        <v>1</v>
      </c>
      <c r="W9" s="4"/>
      <c r="X9" s="5"/>
      <c r="Y9" s="15">
        <f t="shared" si="2"/>
        <v>66</v>
      </c>
      <c r="Z9" s="17">
        <f t="shared" si="3"/>
        <v>265</v>
      </c>
    </row>
    <row r="10" spans="1:26">
      <c r="A10" t="s">
        <v>11</v>
      </c>
      <c r="B10" s="20">
        <v>132</v>
      </c>
      <c r="D10" s="4">
        <v>120</v>
      </c>
      <c r="E10" s="4">
        <v>81</v>
      </c>
      <c r="F10" s="4">
        <v>28</v>
      </c>
      <c r="G10" s="4">
        <v>16</v>
      </c>
      <c r="H10" s="5">
        <v>9</v>
      </c>
      <c r="I10" s="15">
        <f t="shared" si="0"/>
        <v>386</v>
      </c>
      <c r="J10" s="20">
        <v>96</v>
      </c>
      <c r="L10" s="4">
        <v>77</v>
      </c>
      <c r="M10" s="4">
        <v>76</v>
      </c>
      <c r="N10" s="4">
        <v>32</v>
      </c>
      <c r="O10" s="4">
        <v>11</v>
      </c>
      <c r="P10" s="5"/>
      <c r="Q10" s="15">
        <f t="shared" si="1"/>
        <v>292</v>
      </c>
      <c r="R10" s="20">
        <v>122</v>
      </c>
      <c r="S10" s="4"/>
      <c r="T10" s="4">
        <v>79</v>
      </c>
      <c r="U10" s="4">
        <v>18</v>
      </c>
      <c r="V10" s="4">
        <v>3</v>
      </c>
      <c r="W10" s="4"/>
      <c r="X10" s="5"/>
      <c r="Y10" s="15">
        <f t="shared" si="2"/>
        <v>222</v>
      </c>
      <c r="Z10" s="17">
        <f t="shared" si="3"/>
        <v>900</v>
      </c>
    </row>
    <row r="11" spans="1:26">
      <c r="A11" t="s">
        <v>12</v>
      </c>
      <c r="B11" s="20">
        <v>2</v>
      </c>
      <c r="D11" s="4"/>
      <c r="E11" s="4"/>
      <c r="F11" s="4"/>
      <c r="G11" s="4"/>
      <c r="H11" s="5"/>
      <c r="I11" s="15">
        <f t="shared" si="0"/>
        <v>2</v>
      </c>
      <c r="J11" s="21"/>
      <c r="L11" s="4"/>
      <c r="M11" s="4">
        <v>1</v>
      </c>
      <c r="N11" s="4"/>
      <c r="O11" s="4"/>
      <c r="P11" s="5"/>
      <c r="Q11" s="15">
        <f t="shared" si="1"/>
        <v>1</v>
      </c>
      <c r="R11" s="21"/>
      <c r="S11" s="4"/>
      <c r="T11" s="4"/>
      <c r="U11" s="4"/>
      <c r="V11" s="4"/>
      <c r="W11" s="4"/>
      <c r="X11" s="5"/>
      <c r="Y11" s="15">
        <f t="shared" si="2"/>
        <v>0</v>
      </c>
      <c r="Z11" s="17">
        <f t="shared" si="3"/>
        <v>3</v>
      </c>
    </row>
    <row r="12" spans="1:26">
      <c r="A12" t="s">
        <v>13</v>
      </c>
      <c r="B12" s="20">
        <v>8</v>
      </c>
      <c r="D12" s="4">
        <v>13</v>
      </c>
      <c r="E12" s="4">
        <v>13</v>
      </c>
      <c r="F12" s="4">
        <v>5</v>
      </c>
      <c r="G12" s="4">
        <v>2</v>
      </c>
      <c r="H12" s="5"/>
      <c r="I12" s="15">
        <f t="shared" si="0"/>
        <v>41</v>
      </c>
      <c r="J12" s="20">
        <v>12</v>
      </c>
      <c r="L12" s="4">
        <v>5</v>
      </c>
      <c r="M12" s="4">
        <v>10</v>
      </c>
      <c r="N12" s="4"/>
      <c r="O12" s="4"/>
      <c r="P12" s="5"/>
      <c r="Q12" s="15">
        <f t="shared" si="1"/>
        <v>27</v>
      </c>
      <c r="R12" s="20">
        <v>12</v>
      </c>
      <c r="S12" s="4"/>
      <c r="T12" s="4">
        <v>7</v>
      </c>
      <c r="U12" s="4">
        <v>1</v>
      </c>
      <c r="V12" s="4"/>
      <c r="W12" s="4">
        <v>1</v>
      </c>
      <c r="X12" s="5">
        <v>1</v>
      </c>
      <c r="Y12" s="15">
        <f t="shared" si="2"/>
        <v>22</v>
      </c>
      <c r="Z12" s="17">
        <f t="shared" si="3"/>
        <v>90</v>
      </c>
    </row>
    <row r="13" spans="1:26">
      <c r="A13" t="s">
        <v>14</v>
      </c>
      <c r="B13" s="20">
        <v>13</v>
      </c>
      <c r="D13" s="4">
        <v>27</v>
      </c>
      <c r="E13" s="4">
        <v>28</v>
      </c>
      <c r="F13" s="4">
        <v>9</v>
      </c>
      <c r="G13" s="4">
        <v>2</v>
      </c>
      <c r="H13" s="5"/>
      <c r="I13" s="15">
        <f t="shared" si="0"/>
        <v>79</v>
      </c>
      <c r="J13" s="20">
        <v>18</v>
      </c>
      <c r="L13" s="4">
        <v>14</v>
      </c>
      <c r="M13" s="4">
        <v>11</v>
      </c>
      <c r="N13" s="4"/>
      <c r="O13" s="4"/>
      <c r="P13" s="5"/>
      <c r="Q13" s="15">
        <f t="shared" si="1"/>
        <v>43</v>
      </c>
      <c r="R13" s="20">
        <v>17</v>
      </c>
      <c r="S13" s="4"/>
      <c r="T13" s="4">
        <v>5</v>
      </c>
      <c r="U13" s="4">
        <v>1</v>
      </c>
      <c r="V13" s="4"/>
      <c r="W13" s="4"/>
      <c r="X13" s="5"/>
      <c r="Y13" s="15">
        <f t="shared" si="2"/>
        <v>23</v>
      </c>
      <c r="Z13" s="17">
        <f t="shared" si="3"/>
        <v>145</v>
      </c>
    </row>
    <row r="14" spans="1:26">
      <c r="A14" t="s">
        <v>15</v>
      </c>
      <c r="B14" s="20">
        <v>3</v>
      </c>
      <c r="D14" s="4">
        <v>3</v>
      </c>
      <c r="E14" s="4">
        <v>2</v>
      </c>
      <c r="F14" s="4">
        <v>7</v>
      </c>
      <c r="G14" s="4">
        <v>1</v>
      </c>
      <c r="H14" s="5">
        <v>1</v>
      </c>
      <c r="I14" s="15">
        <f t="shared" si="0"/>
        <v>17</v>
      </c>
      <c r="J14" s="20">
        <v>2</v>
      </c>
      <c r="L14" s="4">
        <v>1</v>
      </c>
      <c r="M14" s="4">
        <v>3</v>
      </c>
      <c r="N14" s="4"/>
      <c r="O14" s="4"/>
      <c r="P14" s="5"/>
      <c r="Q14" s="15">
        <f t="shared" si="1"/>
        <v>6</v>
      </c>
      <c r="R14" s="20">
        <v>1</v>
      </c>
      <c r="S14" s="4"/>
      <c r="T14" s="4">
        <v>1</v>
      </c>
      <c r="U14" s="4"/>
      <c r="V14" s="4"/>
      <c r="W14" s="4"/>
      <c r="X14" s="5"/>
      <c r="Y14" s="15">
        <f t="shared" si="2"/>
        <v>2</v>
      </c>
      <c r="Z14" s="17">
        <f t="shared" si="3"/>
        <v>25</v>
      </c>
    </row>
    <row r="15" spans="1:26">
      <c r="A15" t="s">
        <v>16</v>
      </c>
      <c r="B15" s="20">
        <v>3</v>
      </c>
      <c r="D15" s="4">
        <v>1</v>
      </c>
      <c r="E15" s="4">
        <v>4</v>
      </c>
      <c r="F15" s="4">
        <v>3</v>
      </c>
      <c r="G15" s="4">
        <v>2</v>
      </c>
      <c r="H15" s="5"/>
      <c r="I15" s="15">
        <f t="shared" si="0"/>
        <v>13</v>
      </c>
      <c r="J15" s="20">
        <v>1</v>
      </c>
      <c r="L15" s="4">
        <v>3</v>
      </c>
      <c r="M15" s="4"/>
      <c r="N15" s="4"/>
      <c r="O15" s="4">
        <v>2</v>
      </c>
      <c r="P15" s="5"/>
      <c r="Q15" s="15">
        <f t="shared" si="1"/>
        <v>6</v>
      </c>
      <c r="R15" s="20">
        <v>1</v>
      </c>
      <c r="S15" s="4"/>
      <c r="T15" s="4"/>
      <c r="U15" s="4">
        <v>1</v>
      </c>
      <c r="V15" s="4"/>
      <c r="W15" s="4"/>
      <c r="X15" s="5"/>
      <c r="Y15" s="15">
        <f t="shared" si="2"/>
        <v>2</v>
      </c>
      <c r="Z15" s="17">
        <f t="shared" si="3"/>
        <v>21</v>
      </c>
    </row>
    <row r="16" spans="1:26">
      <c r="A16" s="9" t="s">
        <v>52</v>
      </c>
      <c r="B16" s="20">
        <v>1</v>
      </c>
      <c r="D16" s="4"/>
      <c r="E16" s="4"/>
      <c r="F16" s="4"/>
      <c r="G16" s="4"/>
      <c r="H16" s="5"/>
      <c r="I16" s="15">
        <f t="shared" si="0"/>
        <v>1</v>
      </c>
      <c r="J16" s="20">
        <v>1</v>
      </c>
      <c r="L16" s="4"/>
      <c r="M16" s="4"/>
      <c r="N16" s="4"/>
      <c r="O16" s="4"/>
      <c r="P16" s="5"/>
      <c r="Q16" s="15">
        <f t="shared" si="1"/>
        <v>1</v>
      </c>
      <c r="R16" s="21"/>
      <c r="S16" s="4"/>
      <c r="T16" s="4"/>
      <c r="U16" s="4"/>
      <c r="V16" s="4"/>
      <c r="W16" s="4"/>
      <c r="X16" s="5"/>
      <c r="Y16" s="15">
        <f t="shared" si="2"/>
        <v>0</v>
      </c>
      <c r="Z16" s="17">
        <f t="shared" si="3"/>
        <v>2</v>
      </c>
    </row>
    <row r="17" spans="1:26">
      <c r="A17" s="9" t="s">
        <v>53</v>
      </c>
      <c r="B17" s="20">
        <v>1</v>
      </c>
      <c r="D17" s="4"/>
      <c r="E17" s="4"/>
      <c r="F17" s="4"/>
      <c r="G17" s="4"/>
      <c r="H17" s="5"/>
      <c r="I17" s="15">
        <f t="shared" si="0"/>
        <v>1</v>
      </c>
      <c r="J17" s="21"/>
      <c r="L17" s="4"/>
      <c r="M17" s="4"/>
      <c r="N17" s="4"/>
      <c r="O17" s="4"/>
      <c r="P17" s="5"/>
      <c r="Q17" s="15">
        <f t="shared" si="1"/>
        <v>0</v>
      </c>
      <c r="R17" s="21"/>
      <c r="S17" s="4"/>
      <c r="T17" s="4"/>
      <c r="U17" s="4"/>
      <c r="V17" s="4"/>
      <c r="W17" s="4"/>
      <c r="X17" s="5"/>
      <c r="Y17" s="15">
        <f t="shared" si="2"/>
        <v>0</v>
      </c>
      <c r="Z17" s="17">
        <f t="shared" si="3"/>
        <v>1</v>
      </c>
    </row>
    <row r="18" spans="1:26">
      <c r="A18" t="s">
        <v>17</v>
      </c>
      <c r="B18" s="20">
        <v>4</v>
      </c>
      <c r="D18" s="4">
        <v>5</v>
      </c>
      <c r="E18" s="4">
        <v>6</v>
      </c>
      <c r="F18" s="4">
        <v>3</v>
      </c>
      <c r="G18" s="4">
        <v>2</v>
      </c>
      <c r="H18" s="5"/>
      <c r="I18" s="15">
        <f t="shared" si="0"/>
        <v>20</v>
      </c>
      <c r="J18" s="20">
        <v>3</v>
      </c>
      <c r="L18" s="4">
        <v>2</v>
      </c>
      <c r="M18" s="4">
        <v>4</v>
      </c>
      <c r="N18" s="4"/>
      <c r="O18" s="4"/>
      <c r="P18" s="5"/>
      <c r="Q18" s="15">
        <f t="shared" si="1"/>
        <v>9</v>
      </c>
      <c r="R18" s="20">
        <v>2</v>
      </c>
      <c r="S18" s="4"/>
      <c r="T18" s="4">
        <v>2</v>
      </c>
      <c r="U18" s="4"/>
      <c r="V18" s="4"/>
      <c r="W18" s="4"/>
      <c r="X18" s="5"/>
      <c r="Y18" s="15">
        <f t="shared" si="2"/>
        <v>4</v>
      </c>
      <c r="Z18" s="17">
        <f t="shared" si="3"/>
        <v>33</v>
      </c>
    </row>
    <row r="19" spans="1:26">
      <c r="A19" t="s">
        <v>18</v>
      </c>
      <c r="B19" s="20">
        <v>5</v>
      </c>
      <c r="D19" s="4">
        <v>5</v>
      </c>
      <c r="E19" s="4">
        <v>8</v>
      </c>
      <c r="F19" s="4">
        <v>4</v>
      </c>
      <c r="G19" s="4">
        <v>1</v>
      </c>
      <c r="H19" s="5"/>
      <c r="I19" s="15">
        <f t="shared" si="0"/>
        <v>23</v>
      </c>
      <c r="J19" s="20">
        <v>4</v>
      </c>
      <c r="L19" s="4">
        <v>4</v>
      </c>
      <c r="M19" s="4">
        <v>3</v>
      </c>
      <c r="N19" s="4">
        <v>1</v>
      </c>
      <c r="O19" s="4"/>
      <c r="P19" s="5"/>
      <c r="Q19" s="15">
        <f t="shared" si="1"/>
        <v>12</v>
      </c>
      <c r="R19" s="20">
        <v>4</v>
      </c>
      <c r="S19" s="4"/>
      <c r="T19" s="4"/>
      <c r="U19" s="4">
        <v>1</v>
      </c>
      <c r="V19" s="4"/>
      <c r="W19" s="4"/>
      <c r="X19" s="5"/>
      <c r="Y19" s="15">
        <f t="shared" si="2"/>
        <v>5</v>
      </c>
      <c r="Z19" s="17">
        <f t="shared" si="3"/>
        <v>40</v>
      </c>
    </row>
    <row r="20" spans="1:26">
      <c r="A20" t="s">
        <v>19</v>
      </c>
      <c r="B20" s="20">
        <v>81</v>
      </c>
      <c r="D20" s="4">
        <v>33</v>
      </c>
      <c r="E20" s="4">
        <v>44</v>
      </c>
      <c r="F20" s="4">
        <v>21</v>
      </c>
      <c r="G20" s="4">
        <v>30</v>
      </c>
      <c r="H20" s="5"/>
      <c r="I20" s="15">
        <f t="shared" si="0"/>
        <v>209</v>
      </c>
      <c r="J20" s="20">
        <v>154</v>
      </c>
      <c r="L20" s="4">
        <v>65</v>
      </c>
      <c r="M20" s="4">
        <v>86</v>
      </c>
      <c r="N20" s="4">
        <v>55</v>
      </c>
      <c r="O20" s="4">
        <v>37</v>
      </c>
      <c r="P20" s="5">
        <v>2</v>
      </c>
      <c r="Q20" s="15">
        <f t="shared" si="1"/>
        <v>399</v>
      </c>
      <c r="R20" s="20">
        <v>180</v>
      </c>
      <c r="S20" s="4"/>
      <c r="T20" s="4">
        <v>119</v>
      </c>
      <c r="U20" s="4">
        <v>147</v>
      </c>
      <c r="V20" s="4">
        <v>88</v>
      </c>
      <c r="W20" s="4">
        <v>38</v>
      </c>
      <c r="X20" s="5">
        <v>1</v>
      </c>
      <c r="Y20" s="15">
        <f t="shared" si="2"/>
        <v>573</v>
      </c>
      <c r="Z20" s="17">
        <f t="shared" si="3"/>
        <v>1181</v>
      </c>
    </row>
    <row r="21" spans="1:26">
      <c r="A21" t="s">
        <v>20</v>
      </c>
      <c r="B21" s="20">
        <v>8</v>
      </c>
      <c r="D21" s="4">
        <v>4</v>
      </c>
      <c r="E21" s="4">
        <v>3</v>
      </c>
      <c r="F21" s="4">
        <v>1</v>
      </c>
      <c r="G21" s="4"/>
      <c r="H21" s="5">
        <v>3</v>
      </c>
      <c r="I21" s="15">
        <f t="shared" si="0"/>
        <v>19</v>
      </c>
      <c r="J21" s="20">
        <v>7</v>
      </c>
      <c r="L21" s="4">
        <v>4</v>
      </c>
      <c r="M21" s="4">
        <v>3</v>
      </c>
      <c r="N21" s="4">
        <v>1</v>
      </c>
      <c r="O21" s="4">
        <v>4</v>
      </c>
      <c r="P21" s="5"/>
      <c r="Q21" s="15">
        <f t="shared" si="1"/>
        <v>19</v>
      </c>
      <c r="R21" s="20">
        <v>4</v>
      </c>
      <c r="S21" s="4"/>
      <c r="T21" s="4">
        <v>3</v>
      </c>
      <c r="U21" s="4">
        <v>4</v>
      </c>
      <c r="V21" s="4"/>
      <c r="W21" s="4"/>
      <c r="X21" s="5"/>
      <c r="Y21" s="15">
        <f t="shared" si="2"/>
        <v>11</v>
      </c>
      <c r="Z21" s="17">
        <f t="shared" si="3"/>
        <v>49</v>
      </c>
    </row>
    <row r="22" spans="1:26">
      <c r="A22" t="s">
        <v>21</v>
      </c>
      <c r="B22" s="20">
        <v>15</v>
      </c>
      <c r="D22" s="4">
        <v>7</v>
      </c>
      <c r="E22" s="4">
        <v>5</v>
      </c>
      <c r="F22" s="4">
        <v>1</v>
      </c>
      <c r="G22" s="4">
        <v>1</v>
      </c>
      <c r="H22" s="5"/>
      <c r="I22" s="15">
        <f t="shared" si="0"/>
        <v>29</v>
      </c>
      <c r="J22" s="20">
        <v>9</v>
      </c>
      <c r="L22" s="4">
        <v>8</v>
      </c>
      <c r="M22" s="4">
        <v>6</v>
      </c>
      <c r="N22" s="4">
        <v>1</v>
      </c>
      <c r="O22" s="4">
        <v>2</v>
      </c>
      <c r="P22" s="5"/>
      <c r="Q22" s="15">
        <f t="shared" si="1"/>
        <v>26</v>
      </c>
      <c r="R22" s="20">
        <v>7</v>
      </c>
      <c r="S22" s="4"/>
      <c r="T22" s="4">
        <v>8</v>
      </c>
      <c r="U22" s="4">
        <v>4</v>
      </c>
      <c r="V22" s="4"/>
      <c r="W22" s="4"/>
      <c r="X22" s="5"/>
      <c r="Y22" s="15">
        <f t="shared" si="2"/>
        <v>19</v>
      </c>
      <c r="Z22" s="17">
        <f t="shared" si="3"/>
        <v>74</v>
      </c>
    </row>
    <row r="23" spans="1:26">
      <c r="A23" t="s">
        <v>22</v>
      </c>
      <c r="B23" s="20">
        <v>11</v>
      </c>
      <c r="D23" s="4">
        <v>3</v>
      </c>
      <c r="E23" s="4">
        <v>4</v>
      </c>
      <c r="F23" s="4">
        <v>5</v>
      </c>
      <c r="G23" s="4">
        <v>4</v>
      </c>
      <c r="H23" s="5"/>
      <c r="I23" s="15">
        <f t="shared" si="0"/>
        <v>27</v>
      </c>
      <c r="J23" s="20">
        <v>9</v>
      </c>
      <c r="L23" s="4">
        <v>7</v>
      </c>
      <c r="M23" s="4">
        <v>4</v>
      </c>
      <c r="N23" s="4">
        <v>5</v>
      </c>
      <c r="O23" s="4">
        <v>3</v>
      </c>
      <c r="P23" s="5">
        <v>2</v>
      </c>
      <c r="Q23" s="15">
        <f t="shared" si="1"/>
        <v>30</v>
      </c>
      <c r="R23" s="20">
        <v>7</v>
      </c>
      <c r="S23" s="4"/>
      <c r="T23" s="4">
        <v>7</v>
      </c>
      <c r="U23" s="4">
        <v>4</v>
      </c>
      <c r="V23" s="4">
        <v>1</v>
      </c>
      <c r="W23" s="4"/>
      <c r="X23" s="5"/>
      <c r="Y23" s="15">
        <f t="shared" si="2"/>
        <v>19</v>
      </c>
      <c r="Z23" s="17">
        <f t="shared" si="3"/>
        <v>76</v>
      </c>
    </row>
    <row r="24" spans="1:26">
      <c r="A24" t="s">
        <v>23</v>
      </c>
      <c r="B24" s="20">
        <v>10</v>
      </c>
      <c r="D24" s="4">
        <v>1</v>
      </c>
      <c r="E24" s="4">
        <v>3</v>
      </c>
      <c r="F24" s="4">
        <v>2</v>
      </c>
      <c r="G24" s="4"/>
      <c r="H24" s="5"/>
      <c r="I24" s="15">
        <f t="shared" si="0"/>
        <v>16</v>
      </c>
      <c r="J24" s="20">
        <v>14</v>
      </c>
      <c r="L24" s="4">
        <v>1</v>
      </c>
      <c r="M24" s="4">
        <v>1</v>
      </c>
      <c r="N24" s="4"/>
      <c r="O24" s="4">
        <v>2</v>
      </c>
      <c r="P24" s="5">
        <v>2</v>
      </c>
      <c r="Q24" s="15">
        <f t="shared" si="1"/>
        <v>20</v>
      </c>
      <c r="R24" s="20">
        <v>4</v>
      </c>
      <c r="S24" s="4"/>
      <c r="T24" s="4">
        <v>2</v>
      </c>
      <c r="U24" s="4">
        <v>4</v>
      </c>
      <c r="V24" s="4"/>
      <c r="W24" s="4"/>
      <c r="X24" s="5"/>
      <c r="Y24" s="15">
        <f t="shared" si="2"/>
        <v>10</v>
      </c>
      <c r="Z24" s="17">
        <f t="shared" si="3"/>
        <v>46</v>
      </c>
    </row>
    <row r="25" spans="1:26">
      <c r="A25" t="s">
        <v>24</v>
      </c>
      <c r="B25" s="20">
        <v>27</v>
      </c>
      <c r="D25" s="4">
        <v>15</v>
      </c>
      <c r="E25" s="4">
        <v>14</v>
      </c>
      <c r="F25" s="4">
        <v>8</v>
      </c>
      <c r="G25" s="4">
        <v>10</v>
      </c>
      <c r="H25" s="5">
        <v>1</v>
      </c>
      <c r="I25" s="15">
        <f t="shared" si="0"/>
        <v>75</v>
      </c>
      <c r="J25" s="20">
        <v>20</v>
      </c>
      <c r="L25" s="4">
        <v>9</v>
      </c>
      <c r="M25" s="4">
        <v>9</v>
      </c>
      <c r="N25" s="4">
        <v>9</v>
      </c>
      <c r="O25" s="4">
        <v>10</v>
      </c>
      <c r="P25" s="5">
        <v>3</v>
      </c>
      <c r="Q25" s="15">
        <f t="shared" si="1"/>
        <v>60</v>
      </c>
      <c r="R25" s="20">
        <v>15</v>
      </c>
      <c r="S25" s="4"/>
      <c r="T25" s="4">
        <v>11</v>
      </c>
      <c r="U25" s="4">
        <v>20</v>
      </c>
      <c r="V25" s="4">
        <v>1</v>
      </c>
      <c r="W25" s="4"/>
      <c r="X25" s="5"/>
      <c r="Y25" s="15">
        <f t="shared" si="2"/>
        <v>47</v>
      </c>
      <c r="Z25" s="17">
        <f t="shared" si="3"/>
        <v>182</v>
      </c>
    </row>
    <row r="26" spans="1:26">
      <c r="A26" t="s">
        <v>25</v>
      </c>
      <c r="B26" s="20">
        <v>10</v>
      </c>
      <c r="D26" s="4">
        <v>7</v>
      </c>
      <c r="E26" s="4">
        <v>13</v>
      </c>
      <c r="F26" s="4">
        <v>10</v>
      </c>
      <c r="G26" s="4">
        <v>3</v>
      </c>
      <c r="H26" s="5">
        <v>2</v>
      </c>
      <c r="I26" s="15">
        <f t="shared" si="0"/>
        <v>45</v>
      </c>
      <c r="J26" s="20">
        <v>9</v>
      </c>
      <c r="L26" s="4">
        <v>6</v>
      </c>
      <c r="M26" s="4">
        <v>12</v>
      </c>
      <c r="N26" s="4">
        <v>18</v>
      </c>
      <c r="O26" s="4">
        <v>6</v>
      </c>
      <c r="P26" s="5">
        <v>1</v>
      </c>
      <c r="Q26" s="15">
        <f t="shared" si="1"/>
        <v>52</v>
      </c>
      <c r="R26" s="20">
        <v>11</v>
      </c>
      <c r="S26" s="4"/>
      <c r="T26" s="4">
        <v>17</v>
      </c>
      <c r="U26" s="4">
        <v>25</v>
      </c>
      <c r="V26" s="4">
        <v>5</v>
      </c>
      <c r="W26" s="4">
        <v>3</v>
      </c>
      <c r="X26" s="5"/>
      <c r="Y26" s="15">
        <f t="shared" si="2"/>
        <v>61</v>
      </c>
      <c r="Z26" s="17">
        <f t="shared" si="3"/>
        <v>158</v>
      </c>
    </row>
    <row r="27" spans="1:26">
      <c r="A27" t="s">
        <v>26</v>
      </c>
      <c r="B27" s="20">
        <v>9</v>
      </c>
      <c r="D27" s="4">
        <v>7</v>
      </c>
      <c r="E27" s="4">
        <v>19</v>
      </c>
      <c r="F27" s="4">
        <v>21</v>
      </c>
      <c r="G27" s="4">
        <v>23</v>
      </c>
      <c r="H27" s="5">
        <v>5</v>
      </c>
      <c r="I27" s="15">
        <f t="shared" si="0"/>
        <v>84</v>
      </c>
      <c r="J27" s="20">
        <v>13</v>
      </c>
      <c r="L27" s="4">
        <v>9</v>
      </c>
      <c r="M27" s="4">
        <v>29</v>
      </c>
      <c r="N27" s="4">
        <v>25</v>
      </c>
      <c r="O27" s="4">
        <v>32</v>
      </c>
      <c r="P27" s="5">
        <v>9</v>
      </c>
      <c r="Q27" s="15">
        <f t="shared" si="1"/>
        <v>117</v>
      </c>
      <c r="R27" s="20">
        <v>17</v>
      </c>
      <c r="S27" s="4"/>
      <c r="T27" s="4">
        <v>30</v>
      </c>
      <c r="U27" s="4">
        <v>48</v>
      </c>
      <c r="V27" s="4">
        <v>11</v>
      </c>
      <c r="W27" s="4">
        <v>16</v>
      </c>
      <c r="X27" s="5"/>
      <c r="Y27" s="15">
        <f t="shared" si="2"/>
        <v>122</v>
      </c>
      <c r="Z27" s="17">
        <f t="shared" si="3"/>
        <v>323</v>
      </c>
    </row>
    <row r="28" spans="1:26">
      <c r="A28" t="s">
        <v>27</v>
      </c>
      <c r="B28" s="21"/>
      <c r="D28" s="4">
        <v>8</v>
      </c>
      <c r="E28" s="4">
        <v>18</v>
      </c>
      <c r="F28" s="4">
        <v>28</v>
      </c>
      <c r="G28" s="4">
        <v>10</v>
      </c>
      <c r="H28" s="5">
        <v>3</v>
      </c>
      <c r="I28" s="15">
        <f t="shared" si="0"/>
        <v>67</v>
      </c>
      <c r="J28" s="20">
        <v>12</v>
      </c>
      <c r="L28" s="4">
        <v>11</v>
      </c>
      <c r="M28" s="4">
        <v>38</v>
      </c>
      <c r="N28" s="4">
        <v>29</v>
      </c>
      <c r="O28" s="4">
        <v>13</v>
      </c>
      <c r="P28" s="5">
        <v>4</v>
      </c>
      <c r="Q28" s="15">
        <f t="shared" si="1"/>
        <v>107</v>
      </c>
      <c r="R28" s="20">
        <v>24</v>
      </c>
      <c r="S28" s="4"/>
      <c r="T28" s="4">
        <v>40</v>
      </c>
      <c r="U28" s="4">
        <v>38</v>
      </c>
      <c r="V28" s="4">
        <v>22</v>
      </c>
      <c r="W28" s="4">
        <v>3</v>
      </c>
      <c r="X28" s="5"/>
      <c r="Y28" s="15">
        <f t="shared" si="2"/>
        <v>127</v>
      </c>
      <c r="Z28" s="17">
        <f t="shared" si="3"/>
        <v>301</v>
      </c>
    </row>
    <row r="29" spans="1:26">
      <c r="A29" t="s">
        <v>28</v>
      </c>
      <c r="B29" s="20">
        <v>3</v>
      </c>
      <c r="D29" s="4">
        <v>2</v>
      </c>
      <c r="E29" s="4">
        <v>4</v>
      </c>
      <c r="F29" s="4">
        <v>5</v>
      </c>
      <c r="G29" s="4">
        <v>2</v>
      </c>
      <c r="H29" s="5">
        <v>1</v>
      </c>
      <c r="I29" s="15">
        <f t="shared" si="0"/>
        <v>17</v>
      </c>
      <c r="J29" s="20">
        <v>10</v>
      </c>
      <c r="L29" s="4">
        <v>1</v>
      </c>
      <c r="M29" s="4">
        <v>11</v>
      </c>
      <c r="N29" s="4">
        <v>8</v>
      </c>
      <c r="O29" s="4">
        <v>3</v>
      </c>
      <c r="P29" s="5">
        <v>2</v>
      </c>
      <c r="Q29" s="15">
        <f t="shared" si="1"/>
        <v>35</v>
      </c>
      <c r="R29" s="20">
        <v>7</v>
      </c>
      <c r="S29" s="4"/>
      <c r="T29" s="4">
        <v>7</v>
      </c>
      <c r="U29" s="4">
        <v>9</v>
      </c>
      <c r="V29" s="4">
        <v>5</v>
      </c>
      <c r="W29" s="4">
        <v>1</v>
      </c>
      <c r="X29" s="5"/>
      <c r="Y29" s="15">
        <f t="shared" si="2"/>
        <v>29</v>
      </c>
      <c r="Z29" s="17">
        <f t="shared" si="3"/>
        <v>81</v>
      </c>
    </row>
    <row r="30" spans="1:26">
      <c r="A30" t="s">
        <v>29</v>
      </c>
      <c r="B30" s="20">
        <v>16</v>
      </c>
      <c r="D30" s="4">
        <v>16</v>
      </c>
      <c r="E30" s="4">
        <v>17</v>
      </c>
      <c r="F30" s="4">
        <v>15</v>
      </c>
      <c r="G30" s="4">
        <v>15</v>
      </c>
      <c r="H30" s="5">
        <v>9</v>
      </c>
      <c r="I30" s="15">
        <f t="shared" si="0"/>
        <v>88</v>
      </c>
      <c r="J30" s="20">
        <v>22</v>
      </c>
      <c r="L30" s="4">
        <v>12</v>
      </c>
      <c r="M30" s="4">
        <v>23</v>
      </c>
      <c r="N30" s="4">
        <v>32</v>
      </c>
      <c r="O30" s="4">
        <v>20</v>
      </c>
      <c r="P30" s="5">
        <v>4</v>
      </c>
      <c r="Q30" s="15">
        <f t="shared" si="1"/>
        <v>113</v>
      </c>
      <c r="R30" s="20">
        <v>28</v>
      </c>
      <c r="S30" s="4"/>
      <c r="T30" s="4">
        <v>29</v>
      </c>
      <c r="U30" s="4">
        <v>40</v>
      </c>
      <c r="V30" s="4">
        <v>20</v>
      </c>
      <c r="W30" s="4">
        <v>6</v>
      </c>
      <c r="X30" s="5"/>
      <c r="Y30" s="15">
        <f t="shared" si="2"/>
        <v>123</v>
      </c>
      <c r="Z30" s="17">
        <f t="shared" si="3"/>
        <v>324</v>
      </c>
    </row>
    <row r="31" spans="1:26">
      <c r="A31" t="s">
        <v>30</v>
      </c>
      <c r="B31" s="20">
        <v>6</v>
      </c>
      <c r="C31" s="4">
        <v>1</v>
      </c>
      <c r="D31" s="4"/>
      <c r="E31" s="4"/>
      <c r="F31" s="4"/>
      <c r="G31" s="4"/>
      <c r="H31" s="5"/>
      <c r="I31" s="15">
        <f t="shared" si="0"/>
        <v>7</v>
      </c>
      <c r="J31" s="20">
        <v>4</v>
      </c>
      <c r="K31" s="4">
        <v>1</v>
      </c>
      <c r="L31" s="4"/>
      <c r="M31" s="4"/>
      <c r="N31" s="4"/>
      <c r="O31" s="4"/>
      <c r="P31" s="5"/>
      <c r="Q31" s="15">
        <f t="shared" si="1"/>
        <v>5</v>
      </c>
      <c r="R31" s="20">
        <v>4</v>
      </c>
      <c r="S31" s="4"/>
      <c r="T31" s="4"/>
      <c r="U31" s="4"/>
      <c r="V31" s="4"/>
      <c r="W31" s="4"/>
      <c r="X31" s="5"/>
      <c r="Y31" s="15">
        <f t="shared" si="2"/>
        <v>4</v>
      </c>
      <c r="Z31" s="17">
        <f t="shared" si="3"/>
        <v>16</v>
      </c>
    </row>
    <row r="32" spans="1:26">
      <c r="A32" s="9" t="s">
        <v>54</v>
      </c>
      <c r="B32" s="20">
        <v>2</v>
      </c>
      <c r="D32" s="4"/>
      <c r="E32" s="4"/>
      <c r="F32" s="4"/>
      <c r="G32" s="4"/>
      <c r="H32" s="5"/>
      <c r="I32" s="15">
        <f t="shared" si="0"/>
        <v>2</v>
      </c>
      <c r="J32" s="20">
        <v>1</v>
      </c>
      <c r="L32" s="4"/>
      <c r="M32" s="4"/>
      <c r="N32" s="4"/>
      <c r="O32" s="4"/>
      <c r="P32" s="5"/>
      <c r="Q32" s="15">
        <f t="shared" si="1"/>
        <v>1</v>
      </c>
      <c r="R32" s="20">
        <v>1</v>
      </c>
      <c r="S32" s="4"/>
      <c r="T32" s="4"/>
      <c r="U32" s="4"/>
      <c r="V32" s="4"/>
      <c r="W32" s="4"/>
      <c r="X32" s="5"/>
      <c r="Y32" s="15">
        <f t="shared" si="2"/>
        <v>1</v>
      </c>
      <c r="Z32" s="17">
        <f t="shared" si="3"/>
        <v>4</v>
      </c>
    </row>
    <row r="33" spans="1:26">
      <c r="A33" s="9" t="s">
        <v>55</v>
      </c>
      <c r="B33" s="20">
        <v>2</v>
      </c>
      <c r="D33" s="4"/>
      <c r="E33" s="4"/>
      <c r="F33" s="4"/>
      <c r="G33" s="4"/>
      <c r="H33" s="5"/>
      <c r="I33" s="15">
        <f t="shared" si="0"/>
        <v>2</v>
      </c>
      <c r="J33" s="20">
        <v>1</v>
      </c>
      <c r="L33" s="4"/>
      <c r="M33" s="4"/>
      <c r="N33" s="4"/>
      <c r="O33" s="4"/>
      <c r="P33" s="5"/>
      <c r="Q33" s="15">
        <f t="shared" si="1"/>
        <v>1</v>
      </c>
      <c r="R33" s="20">
        <v>1</v>
      </c>
      <c r="S33" s="4"/>
      <c r="T33" s="4"/>
      <c r="U33" s="4"/>
      <c r="V33" s="4"/>
      <c r="W33" s="4"/>
      <c r="X33" s="5"/>
      <c r="Y33" s="15">
        <f t="shared" si="2"/>
        <v>1</v>
      </c>
      <c r="Z33" s="17">
        <f t="shared" si="3"/>
        <v>4</v>
      </c>
    </row>
    <row r="34" spans="1:26">
      <c r="A34" t="s">
        <v>31</v>
      </c>
      <c r="B34" s="20">
        <v>8</v>
      </c>
      <c r="D34" s="4"/>
      <c r="E34" s="4"/>
      <c r="F34" s="4"/>
      <c r="G34" s="4"/>
      <c r="H34" s="5"/>
      <c r="I34" s="15">
        <f t="shared" si="0"/>
        <v>8</v>
      </c>
      <c r="J34" s="20">
        <v>7</v>
      </c>
      <c r="K34" s="4">
        <v>1</v>
      </c>
      <c r="L34" s="4"/>
      <c r="M34" s="4"/>
      <c r="N34" s="4"/>
      <c r="O34" s="4"/>
      <c r="P34" s="5"/>
      <c r="Q34" s="15">
        <f t="shared" si="1"/>
        <v>8</v>
      </c>
      <c r="R34" s="20">
        <v>7</v>
      </c>
      <c r="S34" s="4"/>
      <c r="T34" s="4"/>
      <c r="U34" s="4"/>
      <c r="V34" s="4"/>
      <c r="W34" s="4"/>
      <c r="X34" s="5"/>
      <c r="Y34" s="15">
        <f t="shared" si="2"/>
        <v>7</v>
      </c>
      <c r="Z34" s="17">
        <f t="shared" si="3"/>
        <v>23</v>
      </c>
    </row>
    <row r="35" spans="1:26">
      <c r="A35" t="s">
        <v>32</v>
      </c>
      <c r="B35" s="20">
        <v>9</v>
      </c>
      <c r="C35" s="4">
        <v>4</v>
      </c>
      <c r="D35" s="4"/>
      <c r="E35" s="4"/>
      <c r="F35" s="4"/>
      <c r="G35" s="4"/>
      <c r="H35" s="5"/>
      <c r="I35" s="15">
        <f t="shared" si="0"/>
        <v>13</v>
      </c>
      <c r="J35" s="20">
        <v>9</v>
      </c>
      <c r="K35" s="4">
        <v>2</v>
      </c>
      <c r="L35" s="4"/>
      <c r="M35" s="4"/>
      <c r="N35" s="4"/>
      <c r="O35" s="4"/>
      <c r="P35" s="5"/>
      <c r="Q35" s="15">
        <f t="shared" si="1"/>
        <v>11</v>
      </c>
      <c r="R35" s="20">
        <v>8</v>
      </c>
      <c r="S35" s="4">
        <v>1</v>
      </c>
      <c r="T35" s="4"/>
      <c r="U35" s="4"/>
      <c r="V35" s="4"/>
      <c r="W35" s="4"/>
      <c r="X35" s="5"/>
      <c r="Y35" s="15">
        <f t="shared" si="2"/>
        <v>9</v>
      </c>
      <c r="Z35" s="17">
        <f t="shared" si="3"/>
        <v>33</v>
      </c>
    </row>
    <row r="36" spans="1:26">
      <c r="A36" t="s">
        <v>33</v>
      </c>
      <c r="B36" s="20">
        <v>21</v>
      </c>
      <c r="C36" s="4">
        <v>13</v>
      </c>
      <c r="D36" s="4"/>
      <c r="E36" s="4"/>
      <c r="F36" s="4"/>
      <c r="G36" s="4"/>
      <c r="H36" s="5"/>
      <c r="I36" s="15">
        <f t="shared" si="0"/>
        <v>34</v>
      </c>
      <c r="J36" s="20">
        <v>22</v>
      </c>
      <c r="K36" s="4">
        <v>6</v>
      </c>
      <c r="L36" s="4"/>
      <c r="M36" s="4"/>
      <c r="N36" s="4"/>
      <c r="O36" s="4"/>
      <c r="P36" s="5"/>
      <c r="Q36" s="15">
        <f t="shared" si="1"/>
        <v>28</v>
      </c>
      <c r="R36" s="20">
        <v>23</v>
      </c>
      <c r="S36" s="4">
        <v>1</v>
      </c>
      <c r="T36" s="4"/>
      <c r="U36" s="4"/>
      <c r="V36" s="4"/>
      <c r="W36" s="4"/>
      <c r="X36" s="5"/>
      <c r="Y36" s="15">
        <f t="shared" si="2"/>
        <v>24</v>
      </c>
      <c r="Z36" s="17">
        <f t="shared" si="3"/>
        <v>86</v>
      </c>
    </row>
    <row r="37" spans="1:26">
      <c r="A37" t="s">
        <v>34</v>
      </c>
      <c r="B37" s="20">
        <v>6</v>
      </c>
      <c r="C37" s="4">
        <v>1</v>
      </c>
      <c r="D37" s="4"/>
      <c r="E37" s="4"/>
      <c r="F37" s="4"/>
      <c r="G37" s="4"/>
      <c r="H37" s="5"/>
      <c r="I37" s="15">
        <f t="shared" si="0"/>
        <v>7</v>
      </c>
      <c r="J37" s="20">
        <v>3</v>
      </c>
      <c r="K37" s="4">
        <v>1</v>
      </c>
      <c r="L37" s="4"/>
      <c r="M37" s="4"/>
      <c r="N37" s="4"/>
      <c r="O37" s="4"/>
      <c r="P37" s="5"/>
      <c r="Q37" s="15">
        <f t="shared" si="1"/>
        <v>4</v>
      </c>
      <c r="R37" s="20">
        <v>2</v>
      </c>
      <c r="S37" s="4">
        <v>1</v>
      </c>
      <c r="T37" s="4"/>
      <c r="U37" s="4"/>
      <c r="V37" s="4"/>
      <c r="W37" s="4"/>
      <c r="X37" s="5"/>
      <c r="Y37" s="15">
        <f t="shared" si="2"/>
        <v>3</v>
      </c>
      <c r="Z37" s="17">
        <f t="shared" si="3"/>
        <v>14</v>
      </c>
    </row>
    <row r="38" spans="1:26">
      <c r="A38" t="s">
        <v>35</v>
      </c>
      <c r="B38" s="20">
        <v>36</v>
      </c>
      <c r="C38" s="4">
        <v>13</v>
      </c>
      <c r="D38" s="4"/>
      <c r="E38" s="4"/>
      <c r="F38" s="4"/>
      <c r="G38" s="4"/>
      <c r="H38" s="5"/>
      <c r="I38" s="15">
        <f t="shared" si="0"/>
        <v>49</v>
      </c>
      <c r="J38" s="20">
        <v>34</v>
      </c>
      <c r="K38" s="4">
        <v>11</v>
      </c>
      <c r="L38" s="4"/>
      <c r="M38" s="4"/>
      <c r="N38" s="4"/>
      <c r="O38" s="4"/>
      <c r="P38" s="5"/>
      <c r="Q38" s="15">
        <f t="shared" si="1"/>
        <v>45</v>
      </c>
      <c r="R38" s="20">
        <v>29</v>
      </c>
      <c r="S38" s="4">
        <v>5</v>
      </c>
      <c r="T38" s="4"/>
      <c r="U38" s="4"/>
      <c r="V38" s="4"/>
      <c r="W38" s="4"/>
      <c r="X38" s="5"/>
      <c r="Y38" s="15">
        <f t="shared" si="2"/>
        <v>34</v>
      </c>
      <c r="Z38" s="17">
        <f t="shared" si="3"/>
        <v>128</v>
      </c>
    </row>
    <row r="39" spans="1:26">
      <c r="A39" t="s">
        <v>36</v>
      </c>
      <c r="B39" s="20">
        <v>39</v>
      </c>
      <c r="D39" s="4">
        <v>36</v>
      </c>
      <c r="E39" s="4">
        <v>32</v>
      </c>
      <c r="F39" s="4">
        <v>17</v>
      </c>
      <c r="G39" s="4">
        <v>5</v>
      </c>
      <c r="H39" s="5">
        <v>1</v>
      </c>
      <c r="I39" s="15">
        <f t="shared" si="0"/>
        <v>130</v>
      </c>
      <c r="J39" s="20">
        <v>42</v>
      </c>
      <c r="L39" s="4">
        <v>16</v>
      </c>
      <c r="M39" s="4">
        <v>17</v>
      </c>
      <c r="N39" s="4">
        <v>8</v>
      </c>
      <c r="O39" s="4">
        <v>2</v>
      </c>
      <c r="P39" s="5"/>
      <c r="Q39" s="15">
        <f t="shared" si="1"/>
        <v>85</v>
      </c>
      <c r="R39" s="20">
        <v>30</v>
      </c>
      <c r="S39" s="4"/>
      <c r="T39" s="4">
        <v>22</v>
      </c>
      <c r="U39" s="4">
        <v>5</v>
      </c>
      <c r="V39" s="4"/>
      <c r="W39" s="4"/>
      <c r="X39" s="5"/>
      <c r="Y39" s="15">
        <f t="shared" si="2"/>
        <v>57</v>
      </c>
      <c r="Z39" s="17">
        <f t="shared" si="3"/>
        <v>272</v>
      </c>
    </row>
    <row r="40" spans="1:26">
      <c r="A40" t="s">
        <v>37</v>
      </c>
      <c r="B40" s="20">
        <v>87</v>
      </c>
      <c r="D40" s="4">
        <v>75</v>
      </c>
      <c r="E40" s="4">
        <v>48</v>
      </c>
      <c r="F40" s="4">
        <v>16</v>
      </c>
      <c r="G40" s="4">
        <v>5</v>
      </c>
      <c r="H40" s="5">
        <v>3</v>
      </c>
      <c r="I40" s="15">
        <f t="shared" si="0"/>
        <v>234</v>
      </c>
      <c r="J40" s="20">
        <v>78</v>
      </c>
      <c r="L40" s="4">
        <v>50</v>
      </c>
      <c r="M40" s="4">
        <v>38</v>
      </c>
      <c r="N40" s="4">
        <v>6</v>
      </c>
      <c r="O40" s="4">
        <v>2</v>
      </c>
      <c r="P40" s="5">
        <v>2</v>
      </c>
      <c r="Q40" s="15">
        <f t="shared" si="1"/>
        <v>176</v>
      </c>
      <c r="R40" s="20">
        <v>71</v>
      </c>
      <c r="S40" s="4"/>
      <c r="T40" s="4">
        <v>37</v>
      </c>
      <c r="U40" s="4">
        <v>4</v>
      </c>
      <c r="V40" s="4"/>
      <c r="W40" s="4"/>
      <c r="X40" s="5"/>
      <c r="Y40" s="15">
        <f t="shared" si="2"/>
        <v>112</v>
      </c>
      <c r="Z40" s="17">
        <f t="shared" si="3"/>
        <v>522</v>
      </c>
    </row>
    <row r="41" spans="1:26">
      <c r="A41" t="s">
        <v>38</v>
      </c>
      <c r="B41" s="20">
        <v>101</v>
      </c>
      <c r="D41" s="4">
        <v>97</v>
      </c>
      <c r="E41" s="4">
        <v>72</v>
      </c>
      <c r="F41" s="4">
        <v>65</v>
      </c>
      <c r="G41" s="4">
        <v>33</v>
      </c>
      <c r="H41" s="5">
        <v>7</v>
      </c>
      <c r="I41" s="15">
        <f t="shared" si="0"/>
        <v>375</v>
      </c>
      <c r="J41" s="20">
        <v>84</v>
      </c>
      <c r="L41" s="4">
        <v>84</v>
      </c>
      <c r="M41" s="4">
        <v>63</v>
      </c>
      <c r="N41" s="4">
        <v>15</v>
      </c>
      <c r="O41" s="4">
        <v>1</v>
      </c>
      <c r="P41" s="5">
        <v>1</v>
      </c>
      <c r="Q41" s="15">
        <f t="shared" si="1"/>
        <v>248</v>
      </c>
      <c r="R41" s="20">
        <v>89</v>
      </c>
      <c r="S41" s="4"/>
      <c r="T41" s="4">
        <v>61</v>
      </c>
      <c r="U41" s="4">
        <v>10</v>
      </c>
      <c r="V41" s="4"/>
      <c r="W41" s="4"/>
      <c r="X41" s="5">
        <v>1</v>
      </c>
      <c r="Y41" s="15">
        <f t="shared" si="2"/>
        <v>161</v>
      </c>
      <c r="Z41" s="17">
        <f t="shared" si="3"/>
        <v>784</v>
      </c>
    </row>
    <row r="42" spans="1:26">
      <c r="A42" s="9" t="s">
        <v>56</v>
      </c>
      <c r="B42" s="20">
        <v>2</v>
      </c>
      <c r="D42" s="4"/>
      <c r="E42" s="4"/>
      <c r="F42" s="4"/>
      <c r="G42" s="4"/>
      <c r="H42" s="5"/>
      <c r="I42" s="15">
        <f t="shared" si="0"/>
        <v>2</v>
      </c>
      <c r="J42" s="20">
        <v>1</v>
      </c>
      <c r="L42" s="4"/>
      <c r="M42" s="4"/>
      <c r="N42" s="4"/>
      <c r="O42" s="4"/>
      <c r="P42" s="5"/>
      <c r="Q42" s="15">
        <f t="shared" si="1"/>
        <v>1</v>
      </c>
      <c r="R42" s="20">
        <v>1</v>
      </c>
      <c r="S42" s="4"/>
      <c r="T42" s="4"/>
      <c r="U42" s="4"/>
      <c r="V42" s="4"/>
      <c r="W42" s="4"/>
      <c r="X42" s="5"/>
      <c r="Y42" s="15">
        <f t="shared" si="2"/>
        <v>1</v>
      </c>
      <c r="Z42" s="17">
        <f t="shared" si="3"/>
        <v>4</v>
      </c>
    </row>
    <row r="43" spans="1:26">
      <c r="A43" t="s">
        <v>39</v>
      </c>
      <c r="B43" s="20">
        <v>6</v>
      </c>
      <c r="D43" s="4">
        <v>3</v>
      </c>
      <c r="E43" s="4"/>
      <c r="F43" s="4"/>
      <c r="G43" s="4"/>
      <c r="H43" s="5"/>
      <c r="I43" s="15">
        <f t="shared" si="0"/>
        <v>9</v>
      </c>
      <c r="J43" s="20">
        <v>6</v>
      </c>
      <c r="L43" s="4">
        <v>1</v>
      </c>
      <c r="M43" s="4">
        <v>1</v>
      </c>
      <c r="N43" s="4"/>
      <c r="O43" s="4"/>
      <c r="P43" s="5"/>
      <c r="Q43" s="15">
        <f t="shared" si="1"/>
        <v>8</v>
      </c>
      <c r="R43" s="20">
        <v>8</v>
      </c>
      <c r="S43" s="4"/>
      <c r="T43" s="4"/>
      <c r="U43" s="4"/>
      <c r="V43" s="4"/>
      <c r="W43" s="4"/>
      <c r="X43" s="5"/>
      <c r="Y43" s="15">
        <f t="shared" si="2"/>
        <v>8</v>
      </c>
      <c r="Z43" s="17">
        <f t="shared" si="3"/>
        <v>25</v>
      </c>
    </row>
    <row r="44" spans="1:26">
      <c r="A44" t="s">
        <v>40</v>
      </c>
      <c r="B44" s="20">
        <v>3</v>
      </c>
      <c r="D44" s="4">
        <v>7</v>
      </c>
      <c r="E44" s="4"/>
      <c r="F44" s="4"/>
      <c r="G44" s="4"/>
      <c r="H44" s="5"/>
      <c r="I44" s="15">
        <f t="shared" si="0"/>
        <v>10</v>
      </c>
      <c r="J44" s="20">
        <v>5</v>
      </c>
      <c r="L44" s="4">
        <v>3</v>
      </c>
      <c r="M44" s="4"/>
      <c r="N44" s="4"/>
      <c r="O44" s="4"/>
      <c r="P44" s="5"/>
      <c r="Q44" s="15">
        <f t="shared" si="1"/>
        <v>8</v>
      </c>
      <c r="R44" s="20">
        <v>3</v>
      </c>
      <c r="S44" s="4"/>
      <c r="T44" s="4"/>
      <c r="U44" s="4"/>
      <c r="V44" s="4"/>
      <c r="W44" s="4"/>
      <c r="X44" s="5"/>
      <c r="Y44" s="15">
        <f t="shared" si="2"/>
        <v>3</v>
      </c>
      <c r="Z44" s="17">
        <f t="shared" si="3"/>
        <v>21</v>
      </c>
    </row>
    <row r="45" spans="1:26">
      <c r="A45" t="s">
        <v>41</v>
      </c>
      <c r="B45" s="20">
        <v>2</v>
      </c>
      <c r="D45" s="4">
        <v>1</v>
      </c>
      <c r="E45" s="4">
        <v>8</v>
      </c>
      <c r="F45" s="4">
        <v>2</v>
      </c>
      <c r="G45" s="4"/>
      <c r="H45" s="5">
        <v>1</v>
      </c>
      <c r="I45" s="15">
        <f t="shared" si="0"/>
        <v>14</v>
      </c>
      <c r="J45" s="20">
        <v>5</v>
      </c>
      <c r="L45" s="4">
        <v>4</v>
      </c>
      <c r="M45" s="4">
        <v>1</v>
      </c>
      <c r="N45" s="4">
        <v>1</v>
      </c>
      <c r="O45" s="4"/>
      <c r="P45" s="5"/>
      <c r="Q45" s="15">
        <f t="shared" si="1"/>
        <v>11</v>
      </c>
      <c r="R45" s="20">
        <v>7</v>
      </c>
      <c r="S45" s="4"/>
      <c r="T45" s="4">
        <v>2</v>
      </c>
      <c r="U45" s="4"/>
      <c r="V45" s="4"/>
      <c r="W45" s="4"/>
      <c r="X45" s="5"/>
      <c r="Y45" s="15">
        <f t="shared" si="2"/>
        <v>9</v>
      </c>
      <c r="Z45" s="17">
        <f t="shared" si="3"/>
        <v>34</v>
      </c>
    </row>
    <row r="46" spans="1:26">
      <c r="A46" t="s">
        <v>42</v>
      </c>
      <c r="B46" s="20">
        <v>18</v>
      </c>
      <c r="D46" s="4">
        <v>13</v>
      </c>
      <c r="E46" s="4">
        <v>22</v>
      </c>
      <c r="F46" s="4">
        <v>10</v>
      </c>
      <c r="G46" s="4">
        <v>5</v>
      </c>
      <c r="H46" s="5">
        <v>2</v>
      </c>
      <c r="I46" s="15">
        <f t="shared" si="0"/>
        <v>70</v>
      </c>
      <c r="J46" s="20">
        <v>11</v>
      </c>
      <c r="L46" s="4">
        <v>11</v>
      </c>
      <c r="M46" s="4">
        <v>5</v>
      </c>
      <c r="N46" s="4">
        <v>3</v>
      </c>
      <c r="O46" s="4"/>
      <c r="P46" s="5"/>
      <c r="Q46" s="15">
        <f t="shared" si="1"/>
        <v>30</v>
      </c>
      <c r="R46" s="20">
        <v>15</v>
      </c>
      <c r="S46" s="4"/>
      <c r="T46" s="4">
        <v>4</v>
      </c>
      <c r="U46" s="4">
        <v>1</v>
      </c>
      <c r="V46" s="4">
        <v>1</v>
      </c>
      <c r="W46" s="4"/>
      <c r="X46" s="5"/>
      <c r="Y46" s="15">
        <f t="shared" si="2"/>
        <v>21</v>
      </c>
      <c r="Z46" s="17">
        <f t="shared" si="3"/>
        <v>121</v>
      </c>
    </row>
    <row r="47" spans="1:26">
      <c r="A47" t="s">
        <v>43</v>
      </c>
      <c r="B47" s="20">
        <v>124</v>
      </c>
      <c r="D47" s="4">
        <v>37</v>
      </c>
      <c r="E47" s="4">
        <v>286</v>
      </c>
      <c r="F47" s="4">
        <v>27</v>
      </c>
      <c r="G47" s="4">
        <v>463</v>
      </c>
      <c r="H47" s="5">
        <v>381</v>
      </c>
      <c r="I47" s="15">
        <f t="shared" si="0"/>
        <v>1318</v>
      </c>
      <c r="J47" s="20">
        <v>170</v>
      </c>
      <c r="L47" s="4">
        <v>52</v>
      </c>
      <c r="M47" s="4">
        <v>370</v>
      </c>
      <c r="N47" s="4">
        <v>62</v>
      </c>
      <c r="O47" s="4">
        <v>1139</v>
      </c>
      <c r="P47" s="5">
        <v>11</v>
      </c>
      <c r="Q47" s="15">
        <f t="shared" si="1"/>
        <v>1804</v>
      </c>
      <c r="R47" s="20">
        <v>1010</v>
      </c>
      <c r="S47" s="4"/>
      <c r="T47" s="4">
        <v>68</v>
      </c>
      <c r="U47" s="4">
        <v>70</v>
      </c>
      <c r="V47" s="4">
        <v>24</v>
      </c>
      <c r="W47" s="4">
        <v>679</v>
      </c>
      <c r="X47" s="5"/>
      <c r="Y47" s="15">
        <f t="shared" si="2"/>
        <v>1851</v>
      </c>
      <c r="Z47" s="17">
        <f t="shared" si="3"/>
        <v>4973</v>
      </c>
    </row>
    <row r="48" spans="1:26">
      <c r="A48" t="s">
        <v>44</v>
      </c>
      <c r="B48" s="20">
        <v>166</v>
      </c>
      <c r="D48" s="4">
        <v>46</v>
      </c>
      <c r="E48" s="4">
        <v>70</v>
      </c>
      <c r="F48" s="4">
        <v>57</v>
      </c>
      <c r="G48" s="4">
        <v>18</v>
      </c>
      <c r="H48" s="5">
        <v>13</v>
      </c>
      <c r="I48" s="15">
        <f t="shared" si="0"/>
        <v>370</v>
      </c>
      <c r="J48" s="20">
        <v>199</v>
      </c>
      <c r="L48" s="4">
        <v>78</v>
      </c>
      <c r="M48" s="4">
        <v>100</v>
      </c>
      <c r="N48" s="4">
        <v>84</v>
      </c>
      <c r="O48" s="4">
        <v>60</v>
      </c>
      <c r="P48" s="5">
        <v>9</v>
      </c>
      <c r="Q48" s="15">
        <f t="shared" si="1"/>
        <v>530</v>
      </c>
      <c r="R48" s="20">
        <v>290</v>
      </c>
      <c r="S48" s="4"/>
      <c r="T48" s="4">
        <v>107</v>
      </c>
      <c r="U48" s="4">
        <v>167</v>
      </c>
      <c r="V48" s="4">
        <v>107</v>
      </c>
      <c r="W48" s="4">
        <v>36</v>
      </c>
      <c r="X48" s="5">
        <v>8</v>
      </c>
      <c r="Y48" s="15">
        <f t="shared" si="2"/>
        <v>715</v>
      </c>
      <c r="Z48" s="17">
        <f t="shared" si="3"/>
        <v>1615</v>
      </c>
    </row>
    <row r="49" spans="1:26">
      <c r="A49" t="s">
        <v>45</v>
      </c>
      <c r="B49" s="20">
        <v>14</v>
      </c>
      <c r="D49" s="4">
        <v>12</v>
      </c>
      <c r="E49" s="4">
        <v>6</v>
      </c>
      <c r="F49" s="4">
        <v>16</v>
      </c>
      <c r="G49" s="4">
        <v>24</v>
      </c>
      <c r="H49" s="5">
        <v>16</v>
      </c>
      <c r="I49" s="15">
        <f t="shared" si="0"/>
        <v>88</v>
      </c>
      <c r="J49" s="20">
        <v>60</v>
      </c>
      <c r="L49" s="4">
        <v>31</v>
      </c>
      <c r="M49" s="4">
        <v>37</v>
      </c>
      <c r="N49" s="4">
        <v>36</v>
      </c>
      <c r="O49" s="4">
        <v>35</v>
      </c>
      <c r="P49" s="5">
        <v>6</v>
      </c>
      <c r="Q49" s="15">
        <f t="shared" si="1"/>
        <v>205</v>
      </c>
      <c r="R49" s="20">
        <v>136</v>
      </c>
      <c r="S49" s="4"/>
      <c r="T49" s="4">
        <v>77</v>
      </c>
      <c r="U49" s="4">
        <v>78</v>
      </c>
      <c r="V49" s="4">
        <v>64</v>
      </c>
      <c r="W49" s="4">
        <v>28</v>
      </c>
      <c r="X49" s="5">
        <v>4</v>
      </c>
      <c r="Y49" s="15">
        <f t="shared" si="2"/>
        <v>387</v>
      </c>
      <c r="Z49" s="17">
        <f t="shared" si="3"/>
        <v>680</v>
      </c>
    </row>
    <row r="50" spans="1:26">
      <c r="A50" t="s">
        <v>46</v>
      </c>
      <c r="B50" s="20">
        <v>81</v>
      </c>
      <c r="D50" s="4">
        <v>23</v>
      </c>
      <c r="E50" s="4">
        <v>20</v>
      </c>
      <c r="F50" s="4">
        <v>31</v>
      </c>
      <c r="G50" s="4">
        <v>22</v>
      </c>
      <c r="H50" s="5">
        <v>15</v>
      </c>
      <c r="I50" s="15">
        <f t="shared" si="0"/>
        <v>192</v>
      </c>
      <c r="J50" s="20">
        <v>38</v>
      </c>
      <c r="L50" s="4">
        <v>10</v>
      </c>
      <c r="M50" s="4">
        <v>22</v>
      </c>
      <c r="N50" s="4">
        <v>25</v>
      </c>
      <c r="O50" s="4">
        <v>17</v>
      </c>
      <c r="P50" s="5">
        <v>9</v>
      </c>
      <c r="Q50" s="15">
        <f t="shared" si="1"/>
        <v>121</v>
      </c>
      <c r="R50" s="20">
        <v>37</v>
      </c>
      <c r="S50" s="4"/>
      <c r="T50" s="4">
        <v>31</v>
      </c>
      <c r="U50" s="4">
        <v>12</v>
      </c>
      <c r="V50" s="4"/>
      <c r="W50" s="4">
        <v>1</v>
      </c>
      <c r="X50" s="5"/>
      <c r="Y50" s="15">
        <f t="shared" si="2"/>
        <v>81</v>
      </c>
      <c r="Z50" s="17">
        <f t="shared" si="3"/>
        <v>394</v>
      </c>
    </row>
    <row r="51" spans="1:26">
      <c r="A51" t="s">
        <v>47</v>
      </c>
      <c r="B51" s="20">
        <v>22</v>
      </c>
      <c r="D51" s="4">
        <v>8</v>
      </c>
      <c r="E51" s="4">
        <v>10</v>
      </c>
      <c r="F51" s="4">
        <v>10</v>
      </c>
      <c r="G51" s="4">
        <v>11</v>
      </c>
      <c r="H51" s="5">
        <v>4</v>
      </c>
      <c r="I51" s="15">
        <f t="shared" si="0"/>
        <v>65</v>
      </c>
      <c r="J51" s="20">
        <v>18</v>
      </c>
      <c r="L51" s="4">
        <v>11</v>
      </c>
      <c r="M51" s="4">
        <v>13</v>
      </c>
      <c r="N51" s="4">
        <v>1</v>
      </c>
      <c r="O51" s="4"/>
      <c r="P51" s="5"/>
      <c r="Q51" s="15">
        <f t="shared" si="1"/>
        <v>43</v>
      </c>
      <c r="R51" s="20">
        <v>20</v>
      </c>
      <c r="S51" s="4"/>
      <c r="T51" s="4">
        <v>4</v>
      </c>
      <c r="U51" s="4">
        <v>2</v>
      </c>
      <c r="V51" s="4"/>
      <c r="W51" s="4"/>
      <c r="X51" s="5"/>
      <c r="Y51" s="15">
        <f t="shared" si="2"/>
        <v>26</v>
      </c>
      <c r="Z51" s="17">
        <f t="shared" si="3"/>
        <v>134</v>
      </c>
    </row>
    <row r="52" spans="1:26">
      <c r="A52" t="s">
        <v>48</v>
      </c>
      <c r="B52" s="20">
        <v>33</v>
      </c>
      <c r="C52" s="4">
        <v>10</v>
      </c>
      <c r="D52" s="4"/>
      <c r="E52" s="4"/>
      <c r="F52" s="4"/>
      <c r="G52" s="4"/>
      <c r="H52" s="5"/>
      <c r="I52" s="15">
        <f t="shared" si="0"/>
        <v>43</v>
      </c>
      <c r="J52" s="20">
        <v>34</v>
      </c>
      <c r="K52" s="4">
        <v>5</v>
      </c>
      <c r="L52" s="4"/>
      <c r="M52" s="4"/>
      <c r="N52" s="4"/>
      <c r="O52" s="4"/>
      <c r="P52" s="5"/>
      <c r="Q52" s="15">
        <f t="shared" si="1"/>
        <v>39</v>
      </c>
      <c r="R52" s="20">
        <v>29</v>
      </c>
      <c r="S52" s="4">
        <v>4</v>
      </c>
      <c r="T52" s="4"/>
      <c r="U52" s="4"/>
      <c r="V52" s="4"/>
      <c r="W52" s="4"/>
      <c r="X52" s="5"/>
      <c r="Y52" s="15">
        <f t="shared" si="2"/>
        <v>33</v>
      </c>
      <c r="Z52" s="17">
        <f t="shared" si="3"/>
        <v>115</v>
      </c>
    </row>
    <row r="53" spans="1:26">
      <c r="A53" t="s">
        <v>49</v>
      </c>
      <c r="B53" s="20">
        <v>52</v>
      </c>
      <c r="C53" s="4">
        <v>8</v>
      </c>
      <c r="D53" s="4"/>
      <c r="E53" s="4"/>
      <c r="F53" s="4"/>
      <c r="G53" s="4"/>
      <c r="H53" s="5"/>
      <c r="I53" s="15">
        <f t="shared" si="0"/>
        <v>60</v>
      </c>
      <c r="J53" s="20">
        <v>42</v>
      </c>
      <c r="K53" s="4">
        <v>10</v>
      </c>
      <c r="L53" s="4"/>
      <c r="M53" s="4"/>
      <c r="N53" s="4"/>
      <c r="O53" s="4"/>
      <c r="P53" s="5"/>
      <c r="Q53" s="15">
        <f t="shared" si="1"/>
        <v>52</v>
      </c>
      <c r="R53" s="20">
        <v>28</v>
      </c>
      <c r="S53" s="4">
        <v>6</v>
      </c>
      <c r="T53" s="4"/>
      <c r="U53" s="4"/>
      <c r="V53" s="4"/>
      <c r="W53" s="4"/>
      <c r="X53" s="5"/>
      <c r="Y53" s="15">
        <f t="shared" si="2"/>
        <v>34</v>
      </c>
      <c r="Z53" s="17">
        <f t="shared" si="3"/>
        <v>146</v>
      </c>
    </row>
    <row r="54" spans="1:26">
      <c r="D54" s="4"/>
      <c r="E54" s="4"/>
      <c r="F54" s="4"/>
      <c r="G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6">
      <c r="D55" s="4"/>
      <c r="E55" s="4"/>
      <c r="F55" s="4"/>
      <c r="G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6">
      <c r="D56" s="4"/>
      <c r="E56" s="4"/>
      <c r="F56" s="4"/>
      <c r="G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6">
      <c r="D57" s="4"/>
      <c r="E57" s="4"/>
      <c r="F57" s="4"/>
      <c r="G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6">
      <c r="D58" s="4"/>
      <c r="E58" s="4"/>
      <c r="F58" s="4"/>
      <c r="G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6">
      <c r="D59" s="4"/>
      <c r="E59" s="4"/>
      <c r="F59" s="4"/>
      <c r="G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6">
      <c r="A60" s="18"/>
      <c r="B60" s="19"/>
      <c r="C60" s="19"/>
      <c r="D60" s="19"/>
      <c r="E60" s="4"/>
      <c r="F60" s="4"/>
      <c r="G60" s="4"/>
      <c r="L60" s="4"/>
      <c r="M60" s="4"/>
      <c r="N60" s="4"/>
      <c r="O60" s="4"/>
      <c r="P60" s="4"/>
      <c r="S60" s="4"/>
      <c r="T60" s="4"/>
      <c r="U60" s="4"/>
      <c r="V60" s="4"/>
      <c r="W60" s="4"/>
      <c r="X60" s="4"/>
    </row>
    <row r="61" spans="1:26">
      <c r="A61" s="18"/>
      <c r="B61" s="19"/>
      <c r="C61" s="19"/>
      <c r="D61" s="19"/>
      <c r="H61"/>
      <c r="K61"/>
    </row>
    <row r="62" spans="1:26">
      <c r="A62" s="18"/>
      <c r="B62" s="19"/>
      <c r="C62" s="19"/>
      <c r="D62" s="19"/>
      <c r="H62"/>
      <c r="K62"/>
    </row>
    <row r="63" spans="1:26">
      <c r="A63" s="18"/>
      <c r="B63" s="19"/>
      <c r="C63" s="19"/>
      <c r="D63" s="19"/>
      <c r="H63"/>
      <c r="K63"/>
    </row>
    <row r="64" spans="1:26">
      <c r="A64" s="18"/>
      <c r="B64" s="19"/>
      <c r="C64" s="19"/>
      <c r="D64" s="19"/>
      <c r="H64"/>
      <c r="K64"/>
    </row>
    <row r="65" spans="1:11">
      <c r="A65" s="18"/>
      <c r="B65" s="19"/>
      <c r="C65" s="19"/>
      <c r="D65" s="19"/>
      <c r="H65"/>
      <c r="K65"/>
    </row>
    <row r="66" spans="1:11">
      <c r="A66" s="18"/>
      <c r="B66" s="19"/>
      <c r="C66" s="18"/>
      <c r="D66" s="18"/>
      <c r="H66"/>
      <c r="K66"/>
    </row>
    <row r="67" spans="1:11">
      <c r="A67" s="18"/>
      <c r="B67" s="19"/>
      <c r="C67" s="19"/>
      <c r="D67" s="19"/>
      <c r="H67"/>
      <c r="K67"/>
    </row>
    <row r="68" spans="1:11">
      <c r="A68" s="18"/>
      <c r="B68" s="19"/>
      <c r="C68" s="19"/>
      <c r="D68" s="19"/>
      <c r="H68"/>
      <c r="K68"/>
    </row>
    <row r="69" spans="1:11">
      <c r="A69" s="18"/>
      <c r="B69" s="19"/>
      <c r="C69" s="19"/>
      <c r="D69" s="19"/>
      <c r="H69"/>
      <c r="K69"/>
    </row>
    <row r="70" spans="1:11">
      <c r="A70" s="18"/>
      <c r="B70" s="19"/>
      <c r="C70" s="19"/>
      <c r="D70" s="19"/>
      <c r="H70"/>
      <c r="K70"/>
    </row>
    <row r="71" spans="1:11">
      <c r="A71" s="18"/>
      <c r="B71" s="19"/>
      <c r="C71" s="19"/>
      <c r="D71" s="18"/>
      <c r="H71"/>
      <c r="K71"/>
    </row>
    <row r="72" spans="1:11">
      <c r="A72" s="18"/>
      <c r="B72" s="19"/>
      <c r="C72" s="18"/>
      <c r="D72" s="18"/>
      <c r="H72"/>
      <c r="K72"/>
    </row>
    <row r="73" spans="1:11">
      <c r="A73" s="18"/>
      <c r="B73" s="19"/>
      <c r="C73" s="19"/>
      <c r="D73" s="19"/>
      <c r="H73"/>
      <c r="K73"/>
    </row>
    <row r="74" spans="1:11">
      <c r="A74" s="18"/>
      <c r="B74" s="19"/>
      <c r="C74" s="19"/>
      <c r="D74" s="19"/>
      <c r="H74"/>
      <c r="K74"/>
    </row>
    <row r="75" spans="1:11">
      <c r="A75" s="18"/>
      <c r="B75" s="19"/>
      <c r="C75" s="19"/>
      <c r="D75" s="19"/>
      <c r="H75"/>
      <c r="K75"/>
    </row>
    <row r="76" spans="1:11">
      <c r="A76" s="18"/>
      <c r="B76" s="19"/>
      <c r="C76" s="19"/>
      <c r="D76" s="19"/>
      <c r="H76"/>
      <c r="K76"/>
    </row>
    <row r="77" spans="1:11">
      <c r="A77" s="18"/>
      <c r="B77" s="19"/>
      <c r="C77" s="19"/>
      <c r="D77" s="19"/>
      <c r="H77"/>
      <c r="K77"/>
    </row>
    <row r="78" spans="1:11">
      <c r="A78" s="18"/>
      <c r="B78" s="19"/>
      <c r="C78" s="19"/>
      <c r="D78" s="19"/>
      <c r="H78"/>
      <c r="K78"/>
    </row>
    <row r="79" spans="1:11">
      <c r="A79" s="18"/>
      <c r="B79" s="19"/>
      <c r="C79" s="19"/>
      <c r="D79" s="19"/>
      <c r="H79"/>
      <c r="K79"/>
    </row>
    <row r="80" spans="1:11">
      <c r="A80" s="18"/>
      <c r="B80" s="19"/>
      <c r="C80" s="19"/>
      <c r="D80" s="19"/>
      <c r="H80"/>
      <c r="K80"/>
    </row>
    <row r="81" spans="1:11">
      <c r="A81" s="18"/>
      <c r="B81" s="19"/>
      <c r="C81" s="19"/>
      <c r="D81" s="19"/>
      <c r="H81"/>
      <c r="K81"/>
    </row>
    <row r="82" spans="1:11">
      <c r="A82" s="18"/>
      <c r="B82" s="19"/>
      <c r="C82" s="19"/>
      <c r="D82" s="19"/>
      <c r="H82"/>
      <c r="K82"/>
    </row>
    <row r="83" spans="1:11">
      <c r="A83" s="18"/>
      <c r="B83" s="18"/>
      <c r="C83" s="19"/>
      <c r="D83" s="19"/>
      <c r="H83"/>
      <c r="K83"/>
    </row>
    <row r="84" spans="1:11">
      <c r="A84" s="18"/>
      <c r="B84" s="19"/>
      <c r="C84" s="19"/>
      <c r="D84" s="19"/>
      <c r="H84"/>
      <c r="K84"/>
    </row>
    <row r="85" spans="1:11">
      <c r="A85" s="18"/>
      <c r="B85" s="19"/>
      <c r="C85" s="19"/>
      <c r="D85" s="19"/>
      <c r="H85"/>
      <c r="K85"/>
    </row>
    <row r="86" spans="1:11">
      <c r="A86" s="18"/>
      <c r="B86" s="19"/>
      <c r="C86" s="19"/>
      <c r="D86" s="19"/>
      <c r="H86"/>
      <c r="K86"/>
    </row>
    <row r="87" spans="1:11">
      <c r="A87" s="18"/>
      <c r="B87" s="19"/>
      <c r="C87" s="19"/>
      <c r="D87" s="19"/>
      <c r="H87"/>
      <c r="K87"/>
    </row>
    <row r="88" spans="1:11">
      <c r="A88" s="18"/>
      <c r="B88" s="19"/>
      <c r="C88" s="19"/>
      <c r="D88" s="19"/>
      <c r="H88"/>
      <c r="K88"/>
    </row>
    <row r="89" spans="1:11">
      <c r="A89" s="18"/>
      <c r="B89" s="19"/>
      <c r="C89" s="19"/>
      <c r="D89" s="19"/>
      <c r="H89"/>
      <c r="K89"/>
    </row>
    <row r="90" spans="1:11">
      <c r="A90" s="18"/>
      <c r="B90" s="19"/>
      <c r="C90" s="19"/>
      <c r="D90" s="19"/>
      <c r="H90"/>
      <c r="K90"/>
    </row>
    <row r="91" spans="1:11">
      <c r="A91" s="18"/>
      <c r="B91" s="19"/>
      <c r="C91" s="19"/>
      <c r="D91" s="19"/>
      <c r="H91"/>
      <c r="K91"/>
    </row>
    <row r="92" spans="1:11">
      <c r="A92" s="18"/>
      <c r="B92" s="19"/>
      <c r="C92" s="19"/>
      <c r="D92" s="19"/>
      <c r="H92"/>
      <c r="K92"/>
    </row>
    <row r="93" spans="1:11">
      <c r="A93" s="18"/>
      <c r="B93" s="19"/>
      <c r="C93" s="19"/>
      <c r="D93" s="19"/>
      <c r="H93"/>
      <c r="K93"/>
    </row>
    <row r="94" spans="1:11">
      <c r="A94" s="18"/>
      <c r="B94" s="19"/>
      <c r="C94" s="19"/>
      <c r="D94" s="19"/>
      <c r="H94"/>
      <c r="K94"/>
    </row>
    <row r="95" spans="1:11">
      <c r="A95" s="18"/>
      <c r="B95" s="19"/>
      <c r="C95" s="19"/>
      <c r="D95" s="19"/>
      <c r="H95"/>
      <c r="K95"/>
    </row>
    <row r="96" spans="1:11">
      <c r="A96" s="18"/>
      <c r="B96" s="19"/>
      <c r="C96" s="19"/>
      <c r="D96" s="19"/>
      <c r="H96"/>
      <c r="K96"/>
    </row>
    <row r="97" spans="1:24">
      <c r="A97" s="18"/>
      <c r="B97" s="19"/>
      <c r="C97" s="19"/>
      <c r="D97" s="19"/>
      <c r="H97"/>
      <c r="K97"/>
    </row>
    <row r="98" spans="1:24">
      <c r="A98" s="18"/>
      <c r="B98" s="19"/>
      <c r="C98" s="19"/>
      <c r="D98" s="19"/>
      <c r="H98"/>
      <c r="K98"/>
    </row>
    <row r="99" spans="1:24">
      <c r="A99" s="18"/>
      <c r="B99" s="19"/>
      <c r="C99" s="19"/>
      <c r="D99" s="19"/>
      <c r="H99"/>
      <c r="K99"/>
    </row>
    <row r="100" spans="1:24">
      <c r="A100" s="18"/>
      <c r="B100" s="19"/>
      <c r="C100" s="19"/>
      <c r="D100" s="19"/>
      <c r="H100"/>
      <c r="K100"/>
    </row>
    <row r="101" spans="1:24">
      <c r="A101" s="18"/>
      <c r="B101" s="19"/>
      <c r="C101" s="19"/>
      <c r="D101" s="19"/>
      <c r="H101"/>
      <c r="K101"/>
    </row>
    <row r="102" spans="1:24">
      <c r="A102" s="18"/>
      <c r="B102" s="19"/>
      <c r="C102" s="19"/>
      <c r="D102" s="19"/>
      <c r="H102"/>
      <c r="K102"/>
    </row>
    <row r="103" spans="1:24">
      <c r="A103" s="18"/>
      <c r="B103" s="19"/>
      <c r="C103" s="19"/>
      <c r="D103" s="19"/>
      <c r="H103"/>
      <c r="K103"/>
    </row>
    <row r="104" spans="1:24">
      <c r="A104" s="18"/>
      <c r="B104" s="19"/>
      <c r="C104" s="19"/>
      <c r="D104" s="19"/>
      <c r="H104"/>
      <c r="K104"/>
    </row>
    <row r="105" spans="1:24">
      <c r="A105" s="18"/>
      <c r="B105" s="19"/>
      <c r="C105" s="19"/>
      <c r="D105" s="19"/>
      <c r="H105"/>
      <c r="K105"/>
    </row>
    <row r="106" spans="1:24">
      <c r="A106" s="18"/>
      <c r="B106" s="19"/>
      <c r="C106" s="19"/>
      <c r="D106" s="19"/>
      <c r="H106"/>
      <c r="K106"/>
    </row>
    <row r="107" spans="1:24">
      <c r="A107" s="18"/>
      <c r="B107" s="19"/>
      <c r="C107" s="19"/>
      <c r="D107" s="19"/>
      <c r="H107"/>
      <c r="K107"/>
    </row>
    <row r="108" spans="1:24">
      <c r="A108" s="18"/>
      <c r="B108" s="19"/>
      <c r="C108" s="19"/>
      <c r="D108" s="19"/>
      <c r="H108"/>
      <c r="K108"/>
    </row>
    <row r="109" spans="1:24">
      <c r="A109" s="9"/>
      <c r="B109" s="10"/>
      <c r="C109" s="10"/>
      <c r="D109" s="10"/>
      <c r="H109"/>
      <c r="K109"/>
    </row>
    <row r="110" spans="1:24">
      <c r="D110" s="4"/>
      <c r="E110" s="4"/>
      <c r="F110" s="4"/>
      <c r="G110" s="4"/>
      <c r="L110" s="4"/>
      <c r="M110" s="4"/>
      <c r="N110" s="4"/>
      <c r="O110" s="4"/>
      <c r="P110" s="5"/>
      <c r="S110" s="3"/>
      <c r="T110" s="4"/>
      <c r="U110" s="4"/>
      <c r="V110" s="4"/>
      <c r="W110" s="4"/>
      <c r="X110" s="5"/>
    </row>
    <row r="111" spans="1:24">
      <c r="D111" s="4"/>
      <c r="E111" s="4"/>
      <c r="F111" s="4"/>
      <c r="G111" s="4"/>
      <c r="L111" s="4"/>
      <c r="M111" s="4"/>
      <c r="N111" s="4"/>
      <c r="O111" s="4"/>
      <c r="P111" s="5"/>
      <c r="S111" s="3"/>
      <c r="T111" s="4"/>
      <c r="U111" s="4"/>
      <c r="V111" s="4"/>
      <c r="W111" s="4"/>
      <c r="X111" s="5"/>
    </row>
    <row r="112" spans="1:24">
      <c r="D112" s="4"/>
      <c r="E112" s="4"/>
      <c r="F112" s="4"/>
      <c r="G112" s="4"/>
      <c r="L112" s="4"/>
      <c r="M112" s="4"/>
      <c r="N112" s="4"/>
      <c r="O112" s="4"/>
      <c r="P112" s="5"/>
      <c r="S112" s="3"/>
      <c r="T112" s="4"/>
      <c r="U112" s="4"/>
      <c r="V112" s="4"/>
      <c r="W112" s="4"/>
      <c r="X112" s="5"/>
    </row>
    <row r="113" spans="4:24">
      <c r="D113" s="4"/>
      <c r="E113" s="4"/>
      <c r="F113" s="4"/>
      <c r="G113" s="4"/>
      <c r="L113" s="4"/>
      <c r="M113" s="4"/>
      <c r="N113" s="4"/>
      <c r="O113" s="4"/>
      <c r="P113" s="5"/>
      <c r="S113" s="3"/>
      <c r="T113" s="4"/>
      <c r="U113" s="4"/>
      <c r="V113" s="4"/>
      <c r="W113" s="4"/>
      <c r="X113" s="5"/>
    </row>
    <row r="114" spans="4:24">
      <c r="D114" s="4"/>
      <c r="E114" s="4"/>
      <c r="F114" s="4"/>
      <c r="G114" s="4"/>
      <c r="L114" s="4"/>
      <c r="M114" s="4"/>
      <c r="N114" s="4"/>
      <c r="O114" s="4"/>
      <c r="P114" s="5"/>
      <c r="S114" s="3"/>
      <c r="T114" s="4"/>
      <c r="U114" s="4"/>
      <c r="V114" s="4"/>
      <c r="W114" s="4"/>
      <c r="X114" s="5"/>
    </row>
    <row r="115" spans="4:24">
      <c r="D115" s="4"/>
      <c r="E115" s="4"/>
      <c r="F115" s="4"/>
      <c r="G115" s="4"/>
      <c r="L115" s="4"/>
      <c r="M115" s="4"/>
      <c r="N115" s="4"/>
      <c r="O115" s="4"/>
      <c r="P115" s="5"/>
      <c r="S115" s="3"/>
      <c r="T115" s="4"/>
      <c r="U115" s="4"/>
      <c r="V115" s="4"/>
      <c r="W115" s="4"/>
      <c r="X115" s="5"/>
    </row>
    <row r="116" spans="4:24">
      <c r="D116" s="4"/>
      <c r="E116" s="4"/>
      <c r="F116" s="4"/>
      <c r="G116" s="4"/>
      <c r="L116" s="4"/>
      <c r="M116" s="4"/>
      <c r="N116" s="4"/>
      <c r="O116" s="4"/>
      <c r="P116" s="5"/>
      <c r="S116" s="3"/>
      <c r="T116" s="4"/>
      <c r="U116" s="4"/>
      <c r="V116" s="4"/>
      <c r="W116" s="4"/>
      <c r="X116" s="5"/>
    </row>
    <row r="117" spans="4:24">
      <c r="D117" s="4"/>
      <c r="E117" s="4"/>
      <c r="F117" s="4"/>
      <c r="G117" s="4"/>
      <c r="L117" s="4"/>
      <c r="M117" s="4"/>
      <c r="N117" s="4"/>
      <c r="O117" s="4"/>
      <c r="P117" s="5"/>
      <c r="S117" s="3"/>
      <c r="T117" s="4"/>
      <c r="U117" s="4"/>
      <c r="V117" s="4"/>
      <c r="W117" s="4"/>
      <c r="X117" s="5"/>
    </row>
    <row r="118" spans="4:24">
      <c r="D118" s="4"/>
      <c r="E118" s="4"/>
      <c r="F118" s="4"/>
      <c r="G118" s="4"/>
      <c r="L118" s="4"/>
      <c r="M118" s="4"/>
      <c r="N118" s="4"/>
      <c r="O118" s="4"/>
      <c r="P118" s="5"/>
      <c r="S118" s="3"/>
      <c r="T118" s="4"/>
      <c r="U118" s="4"/>
      <c r="V118" s="4"/>
      <c r="W118" s="4"/>
      <c r="X118" s="5"/>
    </row>
    <row r="119" spans="4:24">
      <c r="D119" s="4"/>
      <c r="E119" s="4"/>
      <c r="F119" s="4"/>
      <c r="G119" s="4"/>
      <c r="L119" s="4"/>
      <c r="M119" s="4"/>
      <c r="N119" s="4"/>
      <c r="O119" s="4"/>
      <c r="P119" s="5"/>
      <c r="S119" s="3"/>
      <c r="T119" s="4"/>
      <c r="U119" s="4"/>
      <c r="V119" s="4"/>
      <c r="W119" s="4"/>
      <c r="X119" s="5"/>
    </row>
    <row r="120" spans="4:24">
      <c r="D120" s="4"/>
      <c r="E120" s="4"/>
      <c r="F120" s="4"/>
      <c r="G120" s="4"/>
      <c r="L120" s="4"/>
      <c r="M120" s="4"/>
      <c r="N120" s="4"/>
      <c r="O120" s="4"/>
      <c r="P120" s="5"/>
      <c r="S120" s="3"/>
      <c r="T120" s="4"/>
      <c r="U120" s="4"/>
      <c r="V120" s="4"/>
      <c r="W120" s="4"/>
      <c r="X120" s="5"/>
    </row>
    <row r="121" spans="4:24">
      <c r="D121" s="4"/>
      <c r="E121" s="4"/>
      <c r="F121" s="4"/>
      <c r="G121" s="4"/>
      <c r="L121" s="4"/>
      <c r="M121" s="4"/>
      <c r="N121" s="4"/>
      <c r="O121" s="4"/>
      <c r="P121" s="5"/>
      <c r="S121" s="3"/>
      <c r="T121" s="4"/>
      <c r="U121" s="4"/>
      <c r="V121" s="4"/>
      <c r="W121" s="4"/>
      <c r="X121" s="5"/>
    </row>
    <row r="122" spans="4:24">
      <c r="D122" s="4"/>
      <c r="E122" s="4"/>
      <c r="F122" s="4"/>
      <c r="G122" s="4"/>
      <c r="L122" s="4"/>
      <c r="M122" s="4"/>
      <c r="N122" s="4"/>
      <c r="O122" s="4"/>
      <c r="P122" s="5"/>
      <c r="S122" s="3"/>
      <c r="T122" s="4"/>
      <c r="U122" s="4"/>
      <c r="V122" s="4"/>
      <c r="W122" s="4"/>
      <c r="X122" s="5"/>
    </row>
    <row r="123" spans="4:24">
      <c r="D123" s="4"/>
      <c r="E123" s="4"/>
      <c r="F123" s="4"/>
      <c r="G123" s="4"/>
      <c r="L123" s="4"/>
      <c r="M123" s="4"/>
      <c r="N123" s="4"/>
      <c r="O123" s="4"/>
      <c r="P123" s="5"/>
      <c r="S123" s="3"/>
      <c r="T123" s="4"/>
      <c r="U123" s="4"/>
      <c r="V123" s="4"/>
      <c r="W123" s="4"/>
      <c r="X123" s="5"/>
    </row>
    <row r="124" spans="4:24">
      <c r="D124" s="4"/>
      <c r="E124" s="4"/>
      <c r="F124" s="4"/>
      <c r="G124" s="4"/>
      <c r="L124" s="4"/>
      <c r="M124" s="4"/>
      <c r="N124" s="4"/>
      <c r="O124" s="4"/>
      <c r="P124" s="5"/>
      <c r="S124" s="3"/>
      <c r="T124" s="4"/>
      <c r="U124" s="4"/>
      <c r="V124" s="4"/>
      <c r="W124" s="4"/>
      <c r="X124" s="5"/>
    </row>
    <row r="125" spans="4:24">
      <c r="D125" s="4"/>
      <c r="E125" s="4"/>
      <c r="F125" s="4"/>
      <c r="G125" s="4"/>
      <c r="L125" s="4"/>
      <c r="M125" s="4"/>
      <c r="N125" s="4"/>
      <c r="O125" s="4"/>
      <c r="P125" s="5"/>
      <c r="S125" s="3"/>
      <c r="T125" s="4"/>
      <c r="U125" s="4"/>
      <c r="V125" s="4"/>
      <c r="W125" s="4"/>
      <c r="X125" s="5"/>
    </row>
    <row r="126" spans="4:24">
      <c r="D126" s="4"/>
      <c r="E126" s="4"/>
      <c r="F126" s="4"/>
      <c r="G126" s="4"/>
      <c r="L126" s="4"/>
      <c r="M126" s="4"/>
      <c r="N126" s="4"/>
      <c r="O126" s="4"/>
      <c r="P126" s="5"/>
      <c r="S126" s="3"/>
      <c r="T126" s="4"/>
      <c r="U126" s="4"/>
      <c r="V126" s="4"/>
      <c r="W126" s="4"/>
      <c r="X126" s="5"/>
    </row>
    <row r="127" spans="4:24">
      <c r="D127" s="4"/>
      <c r="E127" s="4"/>
      <c r="F127" s="4"/>
      <c r="G127" s="4"/>
      <c r="L127" s="4"/>
      <c r="M127" s="4"/>
      <c r="N127" s="4"/>
      <c r="O127" s="4"/>
      <c r="P127" s="5"/>
      <c r="S127" s="3"/>
      <c r="T127" s="4"/>
      <c r="U127" s="4"/>
      <c r="V127" s="4"/>
      <c r="W127" s="4"/>
      <c r="X127" s="5"/>
    </row>
    <row r="128" spans="4:24">
      <c r="D128" s="4"/>
      <c r="E128" s="4"/>
      <c r="F128" s="4"/>
      <c r="G128" s="4"/>
      <c r="L128" s="4"/>
      <c r="M128" s="4"/>
      <c r="N128" s="4"/>
      <c r="O128" s="4"/>
      <c r="P128" s="5"/>
      <c r="S128" s="3"/>
      <c r="T128" s="4"/>
      <c r="U128" s="4"/>
      <c r="V128" s="4"/>
      <c r="W128" s="4"/>
      <c r="X128" s="5"/>
    </row>
    <row r="129" spans="4:24">
      <c r="D129" s="4"/>
      <c r="E129" s="4"/>
      <c r="F129" s="4"/>
      <c r="G129" s="4"/>
      <c r="L129" s="4"/>
      <c r="M129" s="4"/>
      <c r="N129" s="4"/>
      <c r="O129" s="4"/>
      <c r="P129" s="5"/>
      <c r="S129" s="3"/>
      <c r="T129" s="4"/>
      <c r="U129" s="4"/>
      <c r="V129" s="4"/>
      <c r="W129" s="4"/>
      <c r="X129" s="5"/>
    </row>
    <row r="130" spans="4:24">
      <c r="D130" s="4"/>
      <c r="E130" s="4"/>
      <c r="F130" s="4"/>
      <c r="G130" s="4"/>
      <c r="L130" s="4"/>
      <c r="M130" s="4"/>
      <c r="N130" s="4"/>
      <c r="O130" s="4"/>
      <c r="P130" s="5"/>
      <c r="S130" s="3"/>
      <c r="T130" s="4"/>
      <c r="U130" s="4"/>
      <c r="V130" s="4"/>
      <c r="W130" s="4"/>
      <c r="X130" s="5"/>
    </row>
    <row r="131" spans="4:24">
      <c r="D131" s="4"/>
      <c r="E131" s="4"/>
      <c r="F131" s="4"/>
      <c r="G131" s="4"/>
      <c r="L131" s="4"/>
      <c r="M131" s="4"/>
      <c r="N131" s="4"/>
      <c r="O131" s="4"/>
      <c r="P131" s="5"/>
      <c r="S131" s="3"/>
      <c r="T131" s="4"/>
      <c r="U131" s="4"/>
      <c r="V131" s="4"/>
      <c r="W131" s="4"/>
      <c r="X131" s="5"/>
    </row>
    <row r="132" spans="4:24">
      <c r="D132" s="4"/>
      <c r="E132" s="4"/>
      <c r="F132" s="4"/>
      <c r="G132" s="4"/>
      <c r="L132" s="4"/>
      <c r="M132" s="4"/>
      <c r="N132" s="4"/>
      <c r="O132" s="4"/>
      <c r="P132" s="5"/>
      <c r="S132" s="3"/>
      <c r="T132" s="4"/>
      <c r="U132" s="4"/>
      <c r="V132" s="4"/>
      <c r="W132" s="4"/>
      <c r="X132" s="5"/>
    </row>
    <row r="133" spans="4:24">
      <c r="D133" s="4"/>
      <c r="E133" s="4"/>
      <c r="F133" s="4"/>
      <c r="G133" s="4"/>
      <c r="L133" s="4"/>
      <c r="M133" s="4"/>
      <c r="N133" s="4"/>
      <c r="O133" s="4"/>
      <c r="P133" s="5"/>
      <c r="S133" s="3"/>
      <c r="T133" s="4"/>
      <c r="U133" s="4"/>
      <c r="V133" s="4"/>
      <c r="W133" s="4"/>
      <c r="X133" s="5"/>
    </row>
    <row r="134" spans="4:24">
      <c r="D134" s="4"/>
      <c r="E134" s="4"/>
      <c r="F134" s="4"/>
      <c r="G134" s="4"/>
      <c r="L134" s="4"/>
      <c r="M134" s="4"/>
      <c r="N134" s="4"/>
      <c r="O134" s="4"/>
      <c r="P134" s="5"/>
      <c r="S134" s="3"/>
      <c r="T134" s="4"/>
      <c r="U134" s="4"/>
      <c r="V134" s="4"/>
      <c r="W134" s="4"/>
      <c r="X134" s="5"/>
    </row>
    <row r="135" spans="4:24">
      <c r="D135" s="4"/>
      <c r="E135" s="4"/>
      <c r="F135" s="4"/>
      <c r="G135" s="4"/>
      <c r="L135" s="4"/>
      <c r="M135" s="4"/>
      <c r="N135" s="4"/>
      <c r="O135" s="4"/>
      <c r="P135" s="5"/>
      <c r="S135" s="3"/>
      <c r="T135" s="4"/>
      <c r="U135" s="4"/>
      <c r="V135" s="4"/>
      <c r="W135" s="4"/>
      <c r="X135" s="5"/>
    </row>
    <row r="136" spans="4:24">
      <c r="D136" s="4"/>
      <c r="E136" s="4"/>
      <c r="F136" s="4"/>
      <c r="G136" s="4"/>
      <c r="L136" s="4"/>
      <c r="M136" s="4"/>
      <c r="N136" s="4"/>
      <c r="O136" s="4"/>
      <c r="P136" s="5"/>
      <c r="S136" s="3"/>
      <c r="T136" s="4"/>
      <c r="U136" s="4"/>
      <c r="V136" s="4"/>
      <c r="W136" s="4"/>
      <c r="X136" s="5"/>
    </row>
    <row r="137" spans="4:24">
      <c r="D137" s="4"/>
      <c r="E137" s="4"/>
      <c r="F137" s="4"/>
      <c r="G137" s="4"/>
      <c r="L137" s="4"/>
      <c r="M137" s="4"/>
      <c r="N137" s="4"/>
      <c r="O137" s="4"/>
      <c r="P137" s="5"/>
      <c r="S137" s="3"/>
      <c r="T137" s="4"/>
      <c r="U137" s="4"/>
      <c r="V137" s="4"/>
      <c r="W137" s="4"/>
      <c r="X137" s="5"/>
    </row>
    <row r="138" spans="4:24">
      <c r="D138" s="4"/>
      <c r="E138" s="4"/>
      <c r="F138" s="4"/>
      <c r="G138" s="4"/>
      <c r="L138" s="4"/>
      <c r="M138" s="4"/>
      <c r="N138" s="4"/>
      <c r="O138" s="4"/>
      <c r="P138" s="5"/>
      <c r="S138" s="3"/>
      <c r="T138" s="4"/>
      <c r="U138" s="4"/>
      <c r="V138" s="4"/>
      <c r="W138" s="4"/>
      <c r="X138" s="5"/>
    </row>
    <row r="139" spans="4:24">
      <c r="D139" s="4"/>
      <c r="E139" s="4"/>
      <c r="F139" s="4"/>
      <c r="G139" s="4"/>
      <c r="L139" s="4"/>
      <c r="M139" s="4"/>
      <c r="N139" s="4"/>
      <c r="O139" s="4"/>
      <c r="P139" s="5"/>
      <c r="S139" s="3"/>
      <c r="T139" s="4"/>
      <c r="U139" s="4"/>
      <c r="V139" s="4"/>
      <c r="W139" s="4"/>
      <c r="X139" s="5"/>
    </row>
    <row r="140" spans="4:24">
      <c r="D140" s="4"/>
      <c r="E140" s="4"/>
      <c r="F140" s="4"/>
      <c r="G140" s="4"/>
      <c r="L140" s="4"/>
      <c r="M140" s="4"/>
      <c r="N140" s="4"/>
      <c r="O140" s="4"/>
      <c r="P140" s="5"/>
      <c r="S140" s="3"/>
      <c r="T140" s="4"/>
      <c r="U140" s="4"/>
      <c r="V140" s="4"/>
      <c r="W140" s="4"/>
      <c r="X140" s="5"/>
    </row>
    <row r="141" spans="4:24">
      <c r="D141" s="4"/>
      <c r="E141" s="4"/>
      <c r="F141" s="4"/>
      <c r="G141" s="4"/>
      <c r="L141" s="4"/>
      <c r="M141" s="4"/>
      <c r="N141" s="4"/>
      <c r="O141" s="4"/>
      <c r="P141" s="5"/>
      <c r="S141" s="3"/>
      <c r="T141" s="4"/>
      <c r="U141" s="4"/>
      <c r="V141" s="4"/>
      <c r="W141" s="4"/>
      <c r="X141" s="5"/>
    </row>
    <row r="142" spans="4:24">
      <c r="D142" s="4"/>
      <c r="E142" s="4"/>
      <c r="F142" s="4"/>
      <c r="G142" s="4"/>
      <c r="L142" s="4"/>
      <c r="M142" s="4"/>
      <c r="N142" s="4"/>
      <c r="O142" s="4"/>
      <c r="P142" s="5"/>
      <c r="S142" s="3"/>
      <c r="T142" s="4"/>
      <c r="U142" s="4"/>
      <c r="V142" s="4"/>
      <c r="W142" s="4"/>
      <c r="X142" s="5"/>
    </row>
    <row r="143" spans="4:24">
      <c r="D143" s="4"/>
      <c r="E143" s="4"/>
      <c r="F143" s="4"/>
      <c r="G143" s="4"/>
      <c r="L143" s="4"/>
      <c r="M143" s="4"/>
      <c r="N143" s="4"/>
      <c r="O143" s="4"/>
      <c r="P143" s="5"/>
      <c r="S143" s="3"/>
      <c r="T143" s="4"/>
      <c r="U143" s="4"/>
      <c r="V143" s="4"/>
      <c r="W143" s="4"/>
      <c r="X143" s="5"/>
    </row>
    <row r="144" spans="4:24">
      <c r="D144" s="4"/>
      <c r="E144" s="4"/>
      <c r="F144" s="4"/>
      <c r="G144" s="4"/>
      <c r="L144" s="4"/>
      <c r="M144" s="4"/>
      <c r="N144" s="4"/>
      <c r="O144" s="4"/>
      <c r="P144" s="5"/>
      <c r="S144" s="3"/>
      <c r="T144" s="4"/>
      <c r="U144" s="4"/>
      <c r="V144" s="4"/>
      <c r="W144" s="4"/>
      <c r="X144" s="5"/>
    </row>
    <row r="145" spans="4:24">
      <c r="D145" s="4"/>
      <c r="E145" s="4"/>
      <c r="F145" s="4"/>
      <c r="G145" s="4"/>
      <c r="L145" s="4"/>
      <c r="M145" s="4"/>
      <c r="N145" s="4"/>
      <c r="O145" s="4"/>
      <c r="P145" s="5"/>
      <c r="S145" s="3"/>
      <c r="T145" s="4"/>
      <c r="U145" s="4"/>
      <c r="V145" s="4"/>
      <c r="W145" s="4"/>
      <c r="X145" s="5"/>
    </row>
    <row r="146" spans="4:24">
      <c r="D146" s="4"/>
      <c r="E146" s="4"/>
      <c r="F146" s="4"/>
      <c r="G146" s="4"/>
      <c r="L146" s="4"/>
      <c r="M146" s="4"/>
      <c r="N146" s="4"/>
      <c r="O146" s="4"/>
      <c r="P146" s="5"/>
      <c r="S146" s="3"/>
      <c r="T146" s="4"/>
      <c r="U146" s="4"/>
      <c r="V146" s="4"/>
      <c r="W146" s="4"/>
      <c r="X146" s="5"/>
    </row>
    <row r="147" spans="4:24">
      <c r="D147" s="4"/>
      <c r="E147" s="4"/>
      <c r="F147" s="4"/>
      <c r="G147" s="4"/>
      <c r="L147" s="4"/>
      <c r="M147" s="4"/>
      <c r="N147" s="4"/>
      <c r="O147" s="4"/>
      <c r="P147" s="5"/>
      <c r="S147" s="3"/>
      <c r="T147" s="4"/>
      <c r="U147" s="4"/>
      <c r="V147" s="4"/>
      <c r="W147" s="4"/>
      <c r="X147" s="5"/>
    </row>
    <row r="148" spans="4:24">
      <c r="D148" s="4"/>
      <c r="E148" s="4"/>
      <c r="F148" s="4"/>
      <c r="G148" s="4"/>
      <c r="L148" s="4"/>
      <c r="M148" s="4"/>
      <c r="N148" s="4"/>
      <c r="O148" s="4"/>
      <c r="P148" s="5"/>
      <c r="S148" s="3"/>
      <c r="T148" s="4"/>
      <c r="U148" s="4"/>
      <c r="V148" s="4"/>
      <c r="W148" s="4"/>
      <c r="X148" s="5"/>
    </row>
    <row r="149" spans="4:24">
      <c r="D149" s="4"/>
      <c r="E149" s="4"/>
      <c r="F149" s="4"/>
      <c r="G149" s="4"/>
      <c r="L149" s="4"/>
      <c r="M149" s="4"/>
      <c r="N149" s="4"/>
      <c r="O149" s="4"/>
      <c r="P149" s="5"/>
      <c r="S149" s="3"/>
      <c r="T149" s="4"/>
      <c r="U149" s="4"/>
      <c r="V149" s="4"/>
      <c r="W149" s="4"/>
      <c r="X149" s="5"/>
    </row>
    <row r="150" spans="4:24">
      <c r="D150" s="4"/>
      <c r="E150" s="4"/>
      <c r="F150" s="4"/>
      <c r="G150" s="4"/>
      <c r="L150" s="4"/>
      <c r="M150" s="4"/>
      <c r="N150" s="4"/>
      <c r="O150" s="4"/>
      <c r="P150" s="5"/>
      <c r="S150" s="3"/>
      <c r="T150" s="4"/>
      <c r="U150" s="4"/>
      <c r="V150" s="4"/>
      <c r="W150" s="4"/>
      <c r="X150" s="5"/>
    </row>
    <row r="151" spans="4:24">
      <c r="D151" s="4"/>
      <c r="E151" s="4"/>
      <c r="F151" s="4"/>
      <c r="G151" s="4"/>
      <c r="L151" s="4"/>
      <c r="M151" s="4"/>
      <c r="N151" s="4"/>
      <c r="O151" s="4"/>
      <c r="P151" s="5"/>
      <c r="S151" s="3"/>
      <c r="T151" s="4"/>
      <c r="U151" s="4"/>
      <c r="V151" s="4"/>
      <c r="W151" s="4"/>
      <c r="X151" s="5"/>
    </row>
    <row r="152" spans="4:24">
      <c r="D152" s="4"/>
      <c r="E152" s="4"/>
      <c r="F152" s="4"/>
      <c r="G152" s="4"/>
      <c r="L152" s="4"/>
      <c r="M152" s="4"/>
      <c r="N152" s="4"/>
      <c r="O152" s="4"/>
      <c r="P152" s="5"/>
      <c r="S152" s="3"/>
      <c r="T152" s="4"/>
      <c r="U152" s="4"/>
      <c r="V152" s="4"/>
      <c r="W152" s="4"/>
      <c r="X152" s="5"/>
    </row>
    <row r="153" spans="4:24">
      <c r="D153" s="4"/>
      <c r="E153" s="4"/>
      <c r="F153" s="4"/>
      <c r="G153" s="4"/>
      <c r="L153" s="4"/>
      <c r="M153" s="4"/>
      <c r="N153" s="4"/>
      <c r="O153" s="4"/>
      <c r="P153" s="5"/>
      <c r="S153" s="3"/>
      <c r="T153" s="4"/>
      <c r="U153" s="4"/>
      <c r="V153" s="4"/>
      <c r="W153" s="4"/>
      <c r="X153" s="5"/>
    </row>
    <row r="154" spans="4:24">
      <c r="D154" s="4"/>
      <c r="E154" s="4"/>
      <c r="F154" s="4"/>
      <c r="G154" s="4"/>
      <c r="L154" s="4"/>
      <c r="M154" s="4"/>
      <c r="N154" s="4"/>
      <c r="O154" s="4"/>
      <c r="P154" s="5"/>
      <c r="S154" s="3"/>
      <c r="T154" s="4"/>
      <c r="U154" s="4"/>
      <c r="V154" s="4"/>
      <c r="W154" s="4"/>
      <c r="X154" s="5"/>
    </row>
    <row r="155" spans="4:24">
      <c r="D155" s="4"/>
      <c r="E155" s="4"/>
      <c r="F155" s="4"/>
      <c r="G155" s="4"/>
      <c r="L155" s="4"/>
      <c r="M155" s="4"/>
      <c r="N155" s="4"/>
      <c r="O155" s="4"/>
      <c r="P155" s="5"/>
      <c r="S155" s="3"/>
      <c r="T155" s="4"/>
      <c r="U155" s="4"/>
      <c r="V155" s="4"/>
      <c r="W155" s="4"/>
      <c r="X155" s="5"/>
    </row>
    <row r="156" spans="4:24">
      <c r="D156" s="4"/>
      <c r="E156" s="4"/>
      <c r="F156" s="4"/>
      <c r="G156" s="4"/>
      <c r="L156" s="4"/>
      <c r="M156" s="4"/>
      <c r="N156" s="4"/>
      <c r="O156" s="4"/>
      <c r="P156" s="5"/>
      <c r="S156" s="3"/>
      <c r="T156" s="4"/>
      <c r="U156" s="4"/>
      <c r="V156" s="4"/>
      <c r="W156" s="4"/>
      <c r="X156" s="5"/>
    </row>
    <row r="157" spans="4:24">
      <c r="D157" s="4"/>
      <c r="E157" s="4"/>
      <c r="F157" s="4"/>
      <c r="G157" s="4"/>
      <c r="L157" s="4"/>
      <c r="M157" s="4"/>
      <c r="N157" s="4"/>
      <c r="O157" s="4"/>
      <c r="P157" s="5"/>
      <c r="S157" s="3"/>
      <c r="T157" s="4"/>
      <c r="U157" s="4"/>
      <c r="V157" s="4"/>
      <c r="W157" s="4"/>
      <c r="X157" s="5"/>
    </row>
    <row r="158" spans="4:24">
      <c r="D158" s="4"/>
      <c r="E158" s="4"/>
      <c r="F158" s="4"/>
      <c r="G158" s="4"/>
      <c r="L158" s="4"/>
      <c r="M158" s="4"/>
      <c r="N158" s="4"/>
      <c r="O158" s="4"/>
      <c r="P158" s="5"/>
      <c r="S158" s="3"/>
      <c r="T158" s="4"/>
      <c r="U158" s="4"/>
      <c r="V158" s="4"/>
      <c r="W158" s="4"/>
      <c r="X158" s="5"/>
    </row>
    <row r="159" spans="4:24">
      <c r="D159" s="4"/>
      <c r="E159" s="4"/>
      <c r="F159" s="4"/>
      <c r="G159" s="4"/>
      <c r="L159" s="4"/>
      <c r="M159" s="4"/>
      <c r="N159" s="4"/>
      <c r="O159" s="4"/>
      <c r="P159" s="5"/>
      <c r="S159" s="3"/>
      <c r="T159" s="4"/>
      <c r="U159" s="4"/>
      <c r="V159" s="4"/>
      <c r="W159" s="4"/>
      <c r="X159" s="5"/>
    </row>
    <row r="160" spans="4:24">
      <c r="D160" s="4"/>
      <c r="E160" s="4"/>
      <c r="F160" s="4"/>
      <c r="G160" s="4"/>
      <c r="L160" s="4"/>
      <c r="M160" s="4"/>
      <c r="N160" s="4"/>
      <c r="O160" s="4"/>
      <c r="P160" s="5"/>
      <c r="S160" s="3"/>
      <c r="T160" s="4"/>
      <c r="U160" s="4"/>
      <c r="V160" s="4"/>
      <c r="W160" s="4"/>
      <c r="X160" s="5"/>
    </row>
    <row r="161" spans="4:24">
      <c r="D161" s="4"/>
      <c r="E161" s="4"/>
      <c r="F161" s="4"/>
      <c r="G161" s="4"/>
      <c r="L161" s="4"/>
      <c r="M161" s="4"/>
      <c r="N161" s="4"/>
      <c r="O161" s="4"/>
      <c r="P161" s="5"/>
      <c r="S161" s="3"/>
      <c r="T161" s="4"/>
      <c r="U161" s="4"/>
      <c r="V161" s="4"/>
      <c r="W161" s="4"/>
      <c r="X161" s="5"/>
    </row>
    <row r="162" spans="4:24">
      <c r="D162" s="4"/>
      <c r="E162" s="4"/>
      <c r="F162" s="4"/>
      <c r="G162" s="4"/>
      <c r="L162" s="4"/>
      <c r="M162" s="4"/>
      <c r="N162" s="4"/>
      <c r="O162" s="4"/>
      <c r="P162" s="5"/>
      <c r="S162" s="3"/>
      <c r="T162" s="4"/>
      <c r="U162" s="4"/>
      <c r="V162" s="4"/>
      <c r="W162" s="4"/>
      <c r="X162" s="5"/>
    </row>
    <row r="163" spans="4:24">
      <c r="D163" s="4"/>
      <c r="E163" s="4"/>
      <c r="F163" s="4"/>
      <c r="G163" s="4"/>
      <c r="L163" s="4"/>
      <c r="M163" s="4"/>
      <c r="N163" s="4"/>
      <c r="O163" s="4"/>
      <c r="P163" s="5"/>
      <c r="S163" s="3"/>
      <c r="T163" s="4"/>
      <c r="U163" s="4"/>
      <c r="V163" s="4"/>
      <c r="W163" s="4"/>
      <c r="X163" s="5"/>
    </row>
    <row r="164" spans="4:24">
      <c r="D164" s="4"/>
      <c r="E164" s="4"/>
      <c r="F164" s="4"/>
      <c r="G164" s="4"/>
      <c r="L164" s="4"/>
      <c r="M164" s="4"/>
      <c r="N164" s="4"/>
      <c r="O164" s="4"/>
      <c r="P164" s="5"/>
      <c r="S164" s="3"/>
      <c r="T164" s="4"/>
      <c r="U164" s="4"/>
      <c r="V164" s="4"/>
      <c r="W164" s="4"/>
      <c r="X164" s="5"/>
    </row>
    <row r="165" spans="4:24">
      <c r="D165" s="4"/>
      <c r="E165" s="4"/>
      <c r="F165" s="4"/>
      <c r="G165" s="4"/>
      <c r="L165" s="4"/>
      <c r="M165" s="4"/>
      <c r="N165" s="4"/>
      <c r="O165" s="4"/>
      <c r="P165" s="5"/>
      <c r="S165" s="3"/>
      <c r="T165" s="4"/>
      <c r="U165" s="4"/>
      <c r="V165" s="4"/>
      <c r="W165" s="4"/>
      <c r="X165" s="5"/>
    </row>
    <row r="166" spans="4:24">
      <c r="D166" s="4"/>
      <c r="E166" s="4"/>
      <c r="F166" s="4"/>
      <c r="G166" s="4"/>
      <c r="L166" s="4"/>
      <c r="M166" s="4"/>
      <c r="N166" s="4"/>
      <c r="O166" s="4"/>
      <c r="P166" s="5"/>
      <c r="S166" s="3"/>
      <c r="T166" s="4"/>
      <c r="U166" s="4"/>
      <c r="V166" s="4"/>
      <c r="W166" s="4"/>
      <c r="X166" s="5"/>
    </row>
    <row r="167" spans="4:24">
      <c r="D167" s="4"/>
      <c r="E167" s="4"/>
      <c r="F167" s="4"/>
      <c r="G167" s="4"/>
      <c r="L167" s="4"/>
      <c r="M167" s="4"/>
      <c r="N167" s="4"/>
      <c r="O167" s="4"/>
      <c r="P167" s="5"/>
      <c r="S167" s="3"/>
      <c r="T167" s="4"/>
      <c r="U167" s="4"/>
      <c r="V167" s="4"/>
      <c r="W167" s="4"/>
      <c r="X167" s="5"/>
    </row>
    <row r="168" spans="4:24">
      <c r="D168" s="4"/>
      <c r="E168" s="4"/>
      <c r="F168" s="4"/>
      <c r="G168" s="4"/>
      <c r="L168" s="4"/>
      <c r="M168" s="4"/>
      <c r="N168" s="4"/>
      <c r="O168" s="4"/>
      <c r="P168" s="5"/>
      <c r="S168" s="3"/>
      <c r="T168" s="4"/>
      <c r="U168" s="4"/>
      <c r="V168" s="4"/>
      <c r="W168" s="4"/>
      <c r="X168" s="5"/>
    </row>
    <row r="169" spans="4:24">
      <c r="D169" s="4"/>
      <c r="E169" s="4"/>
      <c r="F169" s="4"/>
      <c r="G169" s="4"/>
      <c r="L169" s="4"/>
      <c r="M169" s="4"/>
      <c r="N169" s="4"/>
      <c r="O169" s="4"/>
      <c r="P169" s="5"/>
      <c r="S169" s="3"/>
      <c r="T169" s="4"/>
      <c r="U169" s="4"/>
      <c r="V169" s="4"/>
      <c r="W169" s="4"/>
      <c r="X169" s="5"/>
    </row>
    <row r="170" spans="4:24">
      <c r="D170" s="4"/>
      <c r="E170" s="4"/>
      <c r="F170" s="4"/>
      <c r="G170" s="4"/>
      <c r="L170" s="4"/>
      <c r="M170" s="4"/>
      <c r="N170" s="4"/>
      <c r="O170" s="4"/>
      <c r="P170" s="5"/>
      <c r="S170" s="3"/>
      <c r="T170" s="4"/>
      <c r="U170" s="4"/>
      <c r="V170" s="4"/>
      <c r="W170" s="4"/>
      <c r="X170" s="5"/>
    </row>
    <row r="171" spans="4:24">
      <c r="D171" s="4"/>
      <c r="E171" s="4"/>
      <c r="F171" s="4"/>
      <c r="G171" s="4"/>
      <c r="L171" s="4"/>
      <c r="M171" s="4"/>
      <c r="N171" s="4"/>
      <c r="O171" s="4"/>
      <c r="P171" s="5"/>
      <c r="S171" s="3"/>
      <c r="T171" s="4"/>
      <c r="U171" s="4"/>
      <c r="V171" s="4"/>
      <c r="W171" s="4"/>
      <c r="X171" s="5"/>
    </row>
    <row r="172" spans="4:24">
      <c r="D172" s="4"/>
      <c r="E172" s="4"/>
      <c r="F172" s="4"/>
      <c r="G172" s="4"/>
      <c r="L172" s="4"/>
      <c r="M172" s="4"/>
      <c r="N172" s="4"/>
      <c r="O172" s="4"/>
      <c r="P172" s="5"/>
      <c r="S172" s="3"/>
      <c r="T172" s="4"/>
      <c r="U172" s="4"/>
      <c r="V172" s="4"/>
      <c r="W172" s="4"/>
      <c r="X172" s="5"/>
    </row>
    <row r="173" spans="4:24">
      <c r="D173" s="4"/>
      <c r="E173" s="4"/>
      <c r="F173" s="4"/>
      <c r="G173" s="4"/>
      <c r="L173" s="4"/>
      <c r="M173" s="4"/>
      <c r="N173" s="4"/>
      <c r="O173" s="4"/>
      <c r="P173" s="5"/>
      <c r="S173" s="3"/>
      <c r="T173" s="4"/>
      <c r="U173" s="4"/>
      <c r="V173" s="4"/>
      <c r="W173" s="4"/>
      <c r="X173" s="5"/>
    </row>
    <row r="174" spans="4:24">
      <c r="D174" s="4"/>
      <c r="E174" s="4"/>
      <c r="F174" s="4"/>
      <c r="G174" s="4"/>
      <c r="L174" s="4"/>
      <c r="M174" s="4"/>
      <c r="N174" s="4"/>
      <c r="O174" s="4"/>
      <c r="P174" s="5"/>
      <c r="S174" s="3"/>
      <c r="T174" s="4"/>
      <c r="U174" s="4"/>
      <c r="V174" s="4"/>
      <c r="W174" s="4"/>
      <c r="X174" s="5"/>
    </row>
    <row r="175" spans="4:24">
      <c r="D175" s="4"/>
      <c r="E175" s="4"/>
      <c r="F175" s="4"/>
      <c r="G175" s="4"/>
      <c r="L175" s="4"/>
      <c r="M175" s="4"/>
      <c r="N175" s="4"/>
      <c r="O175" s="4"/>
      <c r="P175" s="5"/>
      <c r="S175" s="3"/>
      <c r="T175" s="4"/>
      <c r="U175" s="4"/>
      <c r="V175" s="4"/>
      <c r="W175" s="4"/>
      <c r="X175" s="5"/>
    </row>
    <row r="176" spans="4:24">
      <c r="D176" s="4"/>
      <c r="E176" s="4"/>
      <c r="F176" s="4"/>
      <c r="G176" s="4"/>
      <c r="L176" s="4"/>
      <c r="M176" s="4"/>
      <c r="N176" s="4"/>
      <c r="O176" s="4"/>
      <c r="P176" s="5"/>
      <c r="S176" s="3"/>
      <c r="T176" s="4"/>
      <c r="U176" s="4"/>
      <c r="V176" s="4"/>
      <c r="W176" s="4"/>
      <c r="X176" s="5"/>
    </row>
    <row r="177" spans="4:24">
      <c r="D177" s="4"/>
      <c r="E177" s="4"/>
      <c r="F177" s="4"/>
      <c r="G177" s="4"/>
      <c r="L177" s="4"/>
      <c r="M177" s="4"/>
      <c r="N177" s="4"/>
      <c r="O177" s="4"/>
      <c r="P177" s="5"/>
      <c r="S177" s="3"/>
      <c r="T177" s="4"/>
      <c r="U177" s="4"/>
      <c r="V177" s="4"/>
      <c r="W177" s="4"/>
      <c r="X177" s="5"/>
    </row>
    <row r="178" spans="4:24">
      <c r="D178" s="4"/>
      <c r="E178" s="4"/>
      <c r="F178" s="4"/>
      <c r="G178" s="4"/>
      <c r="L178" s="4"/>
      <c r="M178" s="4"/>
      <c r="N178" s="4"/>
      <c r="O178" s="4"/>
      <c r="P178" s="5"/>
      <c r="S178" s="3"/>
      <c r="T178" s="4"/>
      <c r="U178" s="4"/>
      <c r="V178" s="4"/>
      <c r="W178" s="4"/>
      <c r="X178" s="5"/>
    </row>
    <row r="179" spans="4:24">
      <c r="D179" s="4"/>
      <c r="E179" s="4"/>
      <c r="F179" s="4"/>
      <c r="G179" s="4"/>
      <c r="L179" s="4"/>
      <c r="M179" s="4"/>
      <c r="N179" s="4"/>
      <c r="O179" s="4"/>
      <c r="P179" s="5"/>
      <c r="S179" s="3"/>
      <c r="T179" s="4"/>
      <c r="U179" s="4"/>
      <c r="V179" s="4"/>
      <c r="W179" s="4"/>
      <c r="X179" s="5"/>
    </row>
    <row r="180" spans="4:24">
      <c r="D180" s="4"/>
      <c r="E180" s="4"/>
      <c r="F180" s="4"/>
      <c r="G180" s="4"/>
      <c r="L180" s="4"/>
      <c r="M180" s="4"/>
      <c r="N180" s="4"/>
      <c r="O180" s="4"/>
      <c r="P180" s="5"/>
      <c r="S180" s="3"/>
      <c r="T180" s="4"/>
      <c r="U180" s="4"/>
      <c r="V180" s="4"/>
      <c r="W180" s="4"/>
      <c r="X180" s="5"/>
    </row>
    <row r="181" spans="4:24">
      <c r="D181" s="4"/>
      <c r="E181" s="4"/>
      <c r="F181" s="4"/>
      <c r="G181" s="4"/>
      <c r="L181" s="4"/>
      <c r="M181" s="4"/>
      <c r="N181" s="4"/>
      <c r="O181" s="4"/>
      <c r="P181" s="5"/>
      <c r="S181" s="3"/>
      <c r="T181" s="4"/>
      <c r="U181" s="4"/>
      <c r="V181" s="4"/>
      <c r="W181" s="4"/>
      <c r="X181" s="5"/>
    </row>
    <row r="182" spans="4:24">
      <c r="D182" s="4"/>
      <c r="E182" s="4"/>
      <c r="F182" s="4"/>
      <c r="G182" s="4"/>
      <c r="L182" s="4"/>
      <c r="M182" s="4"/>
      <c r="N182" s="4"/>
      <c r="O182" s="4"/>
      <c r="P182" s="5"/>
      <c r="S182" s="3"/>
      <c r="T182" s="4"/>
      <c r="U182" s="4"/>
      <c r="V182" s="4"/>
      <c r="W182" s="4"/>
      <c r="X182" s="5"/>
    </row>
    <row r="183" spans="4:24">
      <c r="D183" s="4"/>
      <c r="E183" s="4"/>
      <c r="F183" s="4"/>
      <c r="G183" s="4"/>
      <c r="L183" s="4"/>
      <c r="M183" s="4"/>
      <c r="N183" s="4"/>
      <c r="O183" s="4"/>
      <c r="P183" s="5"/>
      <c r="S183" s="3"/>
      <c r="T183" s="4"/>
      <c r="U183" s="4"/>
      <c r="V183" s="4"/>
      <c r="W183" s="4"/>
      <c r="X183" s="5"/>
    </row>
    <row r="184" spans="4:24">
      <c r="D184" s="4"/>
      <c r="E184" s="4"/>
      <c r="F184" s="4"/>
      <c r="G184" s="4"/>
      <c r="L184" s="4"/>
      <c r="M184" s="4"/>
      <c r="N184" s="4"/>
      <c r="O184" s="4"/>
      <c r="P184" s="5"/>
      <c r="S184" s="3"/>
      <c r="T184" s="4"/>
      <c r="U184" s="4"/>
      <c r="V184" s="4"/>
      <c r="W184" s="4"/>
      <c r="X184" s="5"/>
    </row>
    <row r="185" spans="4:24">
      <c r="D185" s="4"/>
      <c r="E185" s="4"/>
      <c r="F185" s="4"/>
      <c r="G185" s="4"/>
      <c r="L185" s="4"/>
      <c r="M185" s="4"/>
      <c r="N185" s="4"/>
      <c r="O185" s="4"/>
      <c r="P185" s="5"/>
      <c r="S185" s="3"/>
      <c r="T185" s="4"/>
      <c r="U185" s="4"/>
      <c r="V185" s="4"/>
      <c r="W185" s="4"/>
      <c r="X185" s="5"/>
    </row>
    <row r="186" spans="4:24">
      <c r="D186" s="4"/>
      <c r="E186" s="4"/>
      <c r="F186" s="4"/>
      <c r="G186" s="4"/>
      <c r="L186" s="4"/>
      <c r="M186" s="4"/>
      <c r="N186" s="4"/>
      <c r="O186" s="4"/>
      <c r="P186" s="5"/>
      <c r="S186" s="3"/>
      <c r="T186" s="4"/>
      <c r="U186" s="4"/>
      <c r="V186" s="4"/>
      <c r="W186" s="4"/>
      <c r="X186" s="5"/>
    </row>
    <row r="187" spans="4:24">
      <c r="D187" s="4"/>
      <c r="E187" s="4"/>
      <c r="F187" s="4"/>
      <c r="G187" s="4"/>
      <c r="L187" s="4"/>
      <c r="M187" s="4"/>
      <c r="N187" s="4"/>
      <c r="O187" s="4"/>
      <c r="P187" s="5"/>
      <c r="S187" s="3"/>
      <c r="T187" s="4"/>
      <c r="U187" s="4"/>
      <c r="V187" s="4"/>
      <c r="W187" s="4"/>
      <c r="X187" s="5"/>
    </row>
    <row r="188" spans="4:24">
      <c r="D188" s="4"/>
      <c r="E188" s="4"/>
      <c r="F188" s="4"/>
      <c r="G188" s="4"/>
      <c r="L188" s="4"/>
      <c r="M188" s="4"/>
      <c r="N188" s="4"/>
      <c r="O188" s="4"/>
      <c r="P188" s="5"/>
      <c r="S188" s="3"/>
      <c r="T188" s="4"/>
      <c r="U188" s="4"/>
      <c r="V188" s="4"/>
      <c r="W188" s="4"/>
      <c r="X188" s="5"/>
    </row>
    <row r="189" spans="4:24">
      <c r="D189" s="4"/>
      <c r="E189" s="4"/>
      <c r="F189" s="4"/>
      <c r="G189" s="4"/>
      <c r="L189" s="4"/>
      <c r="M189" s="4"/>
      <c r="N189" s="4"/>
      <c r="O189" s="4"/>
      <c r="P189" s="5"/>
      <c r="S189" s="3"/>
      <c r="T189" s="4"/>
      <c r="U189" s="4"/>
      <c r="V189" s="4"/>
      <c r="W189" s="4"/>
      <c r="X189" s="5"/>
    </row>
    <row r="190" spans="4:24">
      <c r="D190" s="4"/>
      <c r="E190" s="4"/>
      <c r="F190" s="4"/>
      <c r="G190" s="4"/>
      <c r="L190" s="4"/>
      <c r="M190" s="4"/>
      <c r="N190" s="4"/>
      <c r="O190" s="4"/>
      <c r="P190" s="5"/>
      <c r="S190" s="3"/>
      <c r="T190" s="4"/>
      <c r="U190" s="4"/>
      <c r="V190" s="4"/>
      <c r="W190" s="4"/>
      <c r="X190" s="5"/>
    </row>
    <row r="191" spans="4:24">
      <c r="D191" s="4"/>
      <c r="E191" s="4"/>
      <c r="F191" s="4"/>
      <c r="G191" s="4"/>
      <c r="L191" s="4"/>
      <c r="M191" s="4"/>
      <c r="N191" s="4"/>
      <c r="O191" s="4"/>
      <c r="P191" s="5"/>
      <c r="S191" s="3"/>
      <c r="T191" s="4"/>
      <c r="U191" s="4"/>
      <c r="V191" s="4"/>
      <c r="W191" s="4"/>
      <c r="X191" s="5"/>
    </row>
    <row r="192" spans="4:24">
      <c r="D192" s="4"/>
      <c r="E192" s="4"/>
      <c r="F192" s="4"/>
      <c r="G192" s="4"/>
      <c r="L192" s="4"/>
      <c r="M192" s="4"/>
      <c r="N192" s="4"/>
      <c r="O192" s="4"/>
      <c r="P192" s="5"/>
      <c r="S192" s="3"/>
      <c r="T192" s="4"/>
      <c r="U192" s="4"/>
      <c r="V192" s="4"/>
      <c r="W192" s="4"/>
      <c r="X192" s="5"/>
    </row>
    <row r="193" spans="4:24">
      <c r="D193" s="4"/>
      <c r="E193" s="4"/>
      <c r="F193" s="4"/>
      <c r="G193" s="4"/>
      <c r="L193" s="4"/>
      <c r="M193" s="4"/>
      <c r="N193" s="4"/>
      <c r="O193" s="4"/>
      <c r="P193" s="5"/>
      <c r="S193" s="3"/>
      <c r="T193" s="4"/>
      <c r="U193" s="4"/>
      <c r="V193" s="4"/>
      <c r="W193" s="4"/>
      <c r="X193" s="5"/>
    </row>
    <row r="194" spans="4:24">
      <c r="D194" s="7"/>
      <c r="E194" s="7"/>
      <c r="F194" s="7"/>
      <c r="G194" s="7"/>
      <c r="L194" s="7"/>
      <c r="M194" s="7"/>
      <c r="N194" s="7"/>
      <c r="O194" s="7"/>
      <c r="P194" s="8"/>
      <c r="S194" s="6"/>
      <c r="T194" s="7"/>
      <c r="U194" s="7"/>
      <c r="V194" s="7"/>
      <c r="W194" s="7"/>
      <c r="X194" s="8"/>
    </row>
  </sheetData>
  <mergeCells count="4">
    <mergeCell ref="C1:L1"/>
    <mergeCell ref="B3:H3"/>
    <mergeCell ref="R3:X3"/>
    <mergeCell ref="K3:P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M49"/>
  <sheetViews>
    <sheetView topLeftCell="A19" workbookViewId="0">
      <selection activeCell="B53" sqref="B53"/>
    </sheetView>
  </sheetViews>
  <sheetFormatPr defaultRowHeight="15.75"/>
  <cols>
    <col min="1" max="1" width="18" customWidth="1"/>
    <col min="2" max="2" width="15.125" bestFit="1" customWidth="1"/>
  </cols>
  <sheetData>
    <row r="3" spans="1:13">
      <c r="B3" s="29">
        <v>2010</v>
      </c>
      <c r="C3" s="30"/>
      <c r="D3" s="31"/>
      <c r="E3" s="29">
        <v>2011</v>
      </c>
      <c r="F3" s="30"/>
      <c r="G3" s="31"/>
      <c r="H3" s="29">
        <v>2012</v>
      </c>
      <c r="I3" s="30"/>
      <c r="J3" s="31"/>
      <c r="K3" t="s">
        <v>61</v>
      </c>
      <c r="L3" t="s">
        <v>62</v>
      </c>
      <c r="M3" t="s">
        <v>63</v>
      </c>
    </row>
    <row r="4" spans="1:13">
      <c r="B4" s="3" t="s">
        <v>64</v>
      </c>
      <c r="C4" s="4" t="s">
        <v>65</v>
      </c>
      <c r="D4" s="5" t="s">
        <v>66</v>
      </c>
      <c r="E4" s="3" t="s">
        <v>64</v>
      </c>
      <c r="F4" s="4" t="s">
        <v>65</v>
      </c>
      <c r="G4" s="5" t="s">
        <v>66</v>
      </c>
      <c r="H4" s="3" t="s">
        <v>64</v>
      </c>
      <c r="I4" s="4" t="s">
        <v>65</v>
      </c>
      <c r="J4" s="5" t="s">
        <v>66</v>
      </c>
    </row>
    <row r="5" spans="1:13">
      <c r="A5" t="s">
        <v>67</v>
      </c>
      <c r="B5" s="26">
        <v>37.697896749521988</v>
      </c>
      <c r="C5" s="27">
        <v>25.166461515131903</v>
      </c>
      <c r="D5" s="5">
        <v>3661</v>
      </c>
      <c r="E5" s="26">
        <v>36.945060613876706</v>
      </c>
      <c r="F5" s="27">
        <v>19.859005710762872</v>
      </c>
      <c r="G5" s="5">
        <v>3877</v>
      </c>
      <c r="H5" s="26">
        <v>29.233670974502271</v>
      </c>
      <c r="I5" s="27">
        <v>18.145393407916032</v>
      </c>
      <c r="J5" s="5">
        <v>2863</v>
      </c>
      <c r="K5" s="28">
        <v>35.087395442745887</v>
      </c>
      <c r="L5" s="28">
        <v>21.76235625486602</v>
      </c>
      <c r="M5">
        <v>10401</v>
      </c>
    </row>
    <row r="6" spans="1:13">
      <c r="A6" t="s">
        <v>6</v>
      </c>
      <c r="B6" s="26">
        <v>24.142857142857142</v>
      </c>
      <c r="C6" s="27">
        <v>16.93545168602018</v>
      </c>
      <c r="D6" s="5">
        <v>7</v>
      </c>
      <c r="E6" s="26">
        <v>19.600000000000001</v>
      </c>
      <c r="F6" s="27">
        <v>10.714476188783099</v>
      </c>
      <c r="G6" s="5">
        <v>5</v>
      </c>
      <c r="H6" s="26">
        <v>8</v>
      </c>
      <c r="I6" s="27">
        <v>1.4142135623730951</v>
      </c>
      <c r="J6" s="5">
        <v>4</v>
      </c>
      <c r="K6" s="28">
        <v>18.6875</v>
      </c>
      <c r="L6" s="28">
        <v>13.797191743249783</v>
      </c>
      <c r="M6">
        <v>16</v>
      </c>
    </row>
    <row r="7" spans="1:13">
      <c r="A7" t="s">
        <v>7</v>
      </c>
      <c r="B7" s="26">
        <v>26.336842105263159</v>
      </c>
      <c r="C7" s="27">
        <v>19.094730545427019</v>
      </c>
      <c r="D7" s="5">
        <v>95</v>
      </c>
      <c r="E7" s="26">
        <v>19.5625</v>
      </c>
      <c r="F7" s="27">
        <v>13.755085639587307</v>
      </c>
      <c r="G7" s="5">
        <v>64</v>
      </c>
      <c r="H7" s="26">
        <v>13.352941176470589</v>
      </c>
      <c r="I7" s="27">
        <v>8.6370672384370977</v>
      </c>
      <c r="J7" s="5">
        <v>34</v>
      </c>
      <c r="K7" s="28">
        <v>21.803108808290155</v>
      </c>
      <c r="L7" s="28">
        <v>16.670288898265703</v>
      </c>
      <c r="M7">
        <v>193</v>
      </c>
    </row>
    <row r="8" spans="1:13">
      <c r="A8" t="s">
        <v>8</v>
      </c>
      <c r="B8" s="26">
        <v>22.760479041916167</v>
      </c>
      <c r="C8" s="27">
        <v>16.691462928961485</v>
      </c>
      <c r="D8" s="5">
        <v>167</v>
      </c>
      <c r="E8" s="26">
        <v>21.104347826086958</v>
      </c>
      <c r="F8" s="27">
        <v>15.544149863073086</v>
      </c>
      <c r="G8" s="5">
        <v>115</v>
      </c>
      <c r="H8" s="26">
        <v>10.913793103448276</v>
      </c>
      <c r="I8" s="27">
        <v>5.9656457504280889</v>
      </c>
      <c r="J8" s="5">
        <v>58</v>
      </c>
      <c r="K8" s="28">
        <v>20.179411764705883</v>
      </c>
      <c r="L8" s="28">
        <v>15.553889181793316</v>
      </c>
      <c r="M8">
        <v>340</v>
      </c>
    </row>
    <row r="9" spans="1:13">
      <c r="A9" t="s">
        <v>9</v>
      </c>
      <c r="B9" s="26">
        <v>30.432098765432098</v>
      </c>
      <c r="C9" s="27">
        <v>18.780482978598805</v>
      </c>
      <c r="D9" s="5">
        <v>162</v>
      </c>
      <c r="E9" s="26">
        <v>25.051020408163264</v>
      </c>
      <c r="F9" s="27">
        <v>13.491022176262405</v>
      </c>
      <c r="G9" s="5">
        <v>98</v>
      </c>
      <c r="H9" s="26">
        <v>15.608695652173912</v>
      </c>
      <c r="I9" s="27">
        <v>8.0566832460719358</v>
      </c>
      <c r="J9" s="5">
        <v>46</v>
      </c>
      <c r="K9" s="28">
        <v>26.480392156862745</v>
      </c>
      <c r="L9" s="28">
        <v>16.745773369640116</v>
      </c>
      <c r="M9">
        <v>306</v>
      </c>
    </row>
    <row r="10" spans="1:13">
      <c r="A10" t="s">
        <v>10</v>
      </c>
      <c r="B10" s="26">
        <v>26.338028169014084</v>
      </c>
      <c r="C10" s="27">
        <v>18.570286298256018</v>
      </c>
      <c r="D10" s="5">
        <v>71</v>
      </c>
      <c r="E10" s="26">
        <v>25.782608695652176</v>
      </c>
      <c r="F10" s="27">
        <v>14.268711759149824</v>
      </c>
      <c r="G10" s="5">
        <v>46</v>
      </c>
      <c r="H10" s="26">
        <v>12.5</v>
      </c>
      <c r="I10" s="27">
        <v>6.7197598479256015</v>
      </c>
      <c r="J10" s="5">
        <v>30</v>
      </c>
      <c r="K10" s="28">
        <v>23.34013605442177</v>
      </c>
      <c r="L10" s="28">
        <v>16.354169422982292</v>
      </c>
      <c r="M10">
        <v>147</v>
      </c>
    </row>
    <row r="11" spans="1:13">
      <c r="A11" t="s">
        <v>11</v>
      </c>
      <c r="B11" s="26">
        <v>21.73228346456693</v>
      </c>
      <c r="C11" s="27">
        <v>16.237101329588185</v>
      </c>
      <c r="D11" s="5">
        <v>254</v>
      </c>
      <c r="E11" s="26">
        <v>22.392857142857142</v>
      </c>
      <c r="F11" s="27">
        <v>12.618007075766862</v>
      </c>
      <c r="G11" s="5">
        <v>196</v>
      </c>
      <c r="H11" s="26">
        <v>11.43</v>
      </c>
      <c r="I11" s="27">
        <v>6.6655377832095395</v>
      </c>
      <c r="J11" s="5">
        <v>100</v>
      </c>
      <c r="K11" s="28">
        <v>20.094545454545454</v>
      </c>
      <c r="L11" s="28">
        <v>14.242953304270168</v>
      </c>
      <c r="M11">
        <v>550</v>
      </c>
    </row>
    <row r="12" spans="1:13">
      <c r="A12" t="s">
        <v>12</v>
      </c>
      <c r="B12" s="26"/>
      <c r="C12" s="27"/>
      <c r="D12" s="5"/>
      <c r="E12" s="26">
        <v>21</v>
      </c>
      <c r="F12" s="27" t="e">
        <v>#DIV/0!</v>
      </c>
      <c r="G12" s="5">
        <v>1</v>
      </c>
      <c r="H12" s="26"/>
      <c r="I12" s="27"/>
      <c r="J12" s="5"/>
      <c r="K12" s="28">
        <v>21</v>
      </c>
      <c r="L12" s="28" t="e">
        <v>#DIV/0!</v>
      </c>
      <c r="M12">
        <v>1</v>
      </c>
    </row>
    <row r="13" spans="1:13">
      <c r="A13" t="s">
        <v>13</v>
      </c>
      <c r="B13" s="26">
        <v>21.181818181818183</v>
      </c>
      <c r="C13" s="27">
        <v>12.548542110177941</v>
      </c>
      <c r="D13" s="5">
        <v>33</v>
      </c>
      <c r="E13" s="26">
        <v>16.8</v>
      </c>
      <c r="F13" s="27">
        <v>6.9713700231733489</v>
      </c>
      <c r="G13" s="5">
        <v>15</v>
      </c>
      <c r="H13" s="26">
        <v>20.399999999999999</v>
      </c>
      <c r="I13" s="27">
        <v>24.157814470684219</v>
      </c>
      <c r="J13" s="5">
        <v>10</v>
      </c>
      <c r="K13" s="28">
        <v>19.913793103448278</v>
      </c>
      <c r="L13" s="28">
        <v>14.000356490146231</v>
      </c>
      <c r="M13">
        <v>58</v>
      </c>
    </row>
    <row r="14" spans="1:13">
      <c r="A14" t="s">
        <v>14</v>
      </c>
      <c r="B14" s="26">
        <v>20.136363636363637</v>
      </c>
      <c r="C14" s="27">
        <v>10.429081180321413</v>
      </c>
      <c r="D14" s="5">
        <v>66</v>
      </c>
      <c r="E14" s="26">
        <v>16.559999999999999</v>
      </c>
      <c r="F14" s="27">
        <v>6.0074953183502355</v>
      </c>
      <c r="G14" s="5">
        <v>25</v>
      </c>
      <c r="H14" s="26">
        <v>13</v>
      </c>
      <c r="I14" s="27">
        <v>7.2663608498339798</v>
      </c>
      <c r="J14" s="5">
        <v>6</v>
      </c>
      <c r="K14" s="28">
        <v>18.773195876288661</v>
      </c>
      <c r="L14" s="28">
        <v>9.4895832743935351</v>
      </c>
      <c r="M14">
        <v>97</v>
      </c>
    </row>
    <row r="15" spans="1:13">
      <c r="A15" t="s">
        <v>15</v>
      </c>
      <c r="B15" s="26">
        <v>33.428571428571431</v>
      </c>
      <c r="C15" s="27">
        <v>15.470638620970346</v>
      </c>
      <c r="D15" s="5">
        <v>14</v>
      </c>
      <c r="E15" s="26">
        <v>21.75</v>
      </c>
      <c r="F15" s="27">
        <v>8.2613558209291522</v>
      </c>
      <c r="G15" s="5">
        <v>4</v>
      </c>
      <c r="H15" s="26">
        <v>6</v>
      </c>
      <c r="I15" s="27" t="e">
        <v>#DIV/0!</v>
      </c>
      <c r="J15" s="5">
        <v>1</v>
      </c>
      <c r="K15" s="28">
        <v>29.526315789473685</v>
      </c>
      <c r="L15" s="28">
        <v>15.500424442405984</v>
      </c>
      <c r="M15">
        <v>19</v>
      </c>
    </row>
    <row r="16" spans="1:13">
      <c r="A16" t="s">
        <v>16</v>
      </c>
      <c r="B16" s="26">
        <v>32.1</v>
      </c>
      <c r="C16" s="27">
        <v>12.573782247199924</v>
      </c>
      <c r="D16" s="5">
        <v>10</v>
      </c>
      <c r="E16" s="26">
        <v>28.8</v>
      </c>
      <c r="F16" s="27">
        <v>22.004544985070698</v>
      </c>
      <c r="G16" s="5">
        <v>5</v>
      </c>
      <c r="H16" s="26">
        <v>24</v>
      </c>
      <c r="I16" s="27" t="e">
        <v>#DIV/0!</v>
      </c>
      <c r="J16" s="5">
        <v>1</v>
      </c>
      <c r="K16" s="28">
        <v>30.5625</v>
      </c>
      <c r="L16" s="28">
        <v>15.148019672551261</v>
      </c>
      <c r="M16">
        <v>16</v>
      </c>
    </row>
    <row r="17" spans="1:13">
      <c r="A17" t="s">
        <v>17</v>
      </c>
      <c r="B17" s="26">
        <v>25.3125</v>
      </c>
      <c r="C17" s="27">
        <v>14.613777745675483</v>
      </c>
      <c r="D17" s="5">
        <v>16</v>
      </c>
      <c r="E17" s="26">
        <v>16.5</v>
      </c>
      <c r="F17" s="27">
        <v>7.0356236397351442</v>
      </c>
      <c r="G17" s="5">
        <v>6</v>
      </c>
      <c r="H17" s="26">
        <v>13.5</v>
      </c>
      <c r="I17" s="27">
        <v>2.1213203435596424</v>
      </c>
      <c r="J17" s="5">
        <v>2</v>
      </c>
      <c r="K17" s="28">
        <v>22.125</v>
      </c>
      <c r="L17" s="28">
        <v>13.115913003410913</v>
      </c>
      <c r="M17">
        <v>24</v>
      </c>
    </row>
    <row r="18" spans="1:13">
      <c r="A18" t="s">
        <v>18</v>
      </c>
      <c r="B18" s="26">
        <v>24.833333333333332</v>
      </c>
      <c r="C18" s="27">
        <v>11.858231194357089</v>
      </c>
      <c r="D18" s="5">
        <v>18</v>
      </c>
      <c r="E18" s="26">
        <v>20.25</v>
      </c>
      <c r="F18" s="27">
        <v>11.310551331768554</v>
      </c>
      <c r="G18" s="5">
        <v>8</v>
      </c>
      <c r="H18" s="26">
        <v>18</v>
      </c>
      <c r="I18" s="27" t="e">
        <v>#DIV/0!</v>
      </c>
      <c r="J18" s="5">
        <v>1</v>
      </c>
      <c r="K18" s="28">
        <v>23.222222222222221</v>
      </c>
      <c r="L18" s="28">
        <v>11.48689331145362</v>
      </c>
      <c r="M18">
        <v>27</v>
      </c>
    </row>
    <row r="19" spans="1:13">
      <c r="A19" t="s">
        <v>19</v>
      </c>
      <c r="B19" s="26">
        <v>28.875</v>
      </c>
      <c r="C19" s="27">
        <v>17.173959412138011</v>
      </c>
      <c r="D19" s="5">
        <v>128</v>
      </c>
      <c r="E19" s="26">
        <v>28.39591836734694</v>
      </c>
      <c r="F19" s="27">
        <v>16.195348947592716</v>
      </c>
      <c r="G19" s="5">
        <v>245</v>
      </c>
      <c r="H19" s="26">
        <v>25.366412213740457</v>
      </c>
      <c r="I19" s="27">
        <v>14.674637693370393</v>
      </c>
      <c r="J19" s="5">
        <v>393</v>
      </c>
      <c r="K19" s="28">
        <v>26.921671018276761</v>
      </c>
      <c r="L19" s="28">
        <v>15.669932920307081</v>
      </c>
      <c r="M19">
        <v>766</v>
      </c>
    </row>
    <row r="20" spans="1:13">
      <c r="A20" t="s">
        <v>20</v>
      </c>
      <c r="B20" s="26">
        <v>32.727272727272727</v>
      </c>
      <c r="C20" s="27">
        <v>27.015147266268634</v>
      </c>
      <c r="D20" s="5">
        <v>11</v>
      </c>
      <c r="E20" s="26">
        <v>32</v>
      </c>
      <c r="F20" s="27">
        <v>20.239475379474726</v>
      </c>
      <c r="G20" s="5">
        <v>12</v>
      </c>
      <c r="H20" s="26">
        <v>17.142857142857142</v>
      </c>
      <c r="I20" s="27">
        <v>7.8830740921836524</v>
      </c>
      <c r="J20" s="5">
        <v>7</v>
      </c>
      <c r="K20" s="28">
        <v>28.8</v>
      </c>
      <c r="L20" s="28">
        <v>21.512466313664543</v>
      </c>
      <c r="M20">
        <v>30</v>
      </c>
    </row>
    <row r="21" spans="1:13">
      <c r="A21" t="s">
        <v>21</v>
      </c>
      <c r="B21" s="26">
        <v>20.928571428571427</v>
      </c>
      <c r="C21" s="27">
        <v>11.572276457879081</v>
      </c>
      <c r="D21" s="5">
        <v>14</v>
      </c>
      <c r="E21" s="26">
        <v>20.647058823529413</v>
      </c>
      <c r="F21" s="27">
        <v>15.107701580942864</v>
      </c>
      <c r="G21" s="5">
        <v>17</v>
      </c>
      <c r="H21" s="26">
        <v>14</v>
      </c>
      <c r="I21" s="27">
        <v>5.0090826596203311</v>
      </c>
      <c r="J21" s="5">
        <v>12</v>
      </c>
      <c r="K21" s="28">
        <v>18.88372093023256</v>
      </c>
      <c r="L21" s="28">
        <v>12.018258534662168</v>
      </c>
      <c r="M21">
        <v>43</v>
      </c>
    </row>
    <row r="22" spans="1:13">
      <c r="A22" t="s">
        <v>22</v>
      </c>
      <c r="B22" s="26">
        <v>31.875</v>
      </c>
      <c r="C22" s="27">
        <v>15.409412707822449</v>
      </c>
      <c r="D22" s="5">
        <v>16</v>
      </c>
      <c r="E22" s="26">
        <v>31</v>
      </c>
      <c r="F22" s="27">
        <v>21.764650238402638</v>
      </c>
      <c r="G22" s="5">
        <v>21</v>
      </c>
      <c r="H22" s="26">
        <v>16.25</v>
      </c>
      <c r="I22" s="27">
        <v>11.47427953769172</v>
      </c>
      <c r="J22" s="5">
        <v>12</v>
      </c>
      <c r="K22" s="28">
        <v>27.673469387755102</v>
      </c>
      <c r="L22" s="28">
        <v>18.576853603232124</v>
      </c>
      <c r="M22">
        <v>49</v>
      </c>
    </row>
    <row r="23" spans="1:13">
      <c r="A23" t="s">
        <v>23</v>
      </c>
      <c r="B23" s="26">
        <v>24.833333333333332</v>
      </c>
      <c r="C23" s="27">
        <v>12.1229809315476</v>
      </c>
      <c r="D23" s="5">
        <v>6</v>
      </c>
      <c r="E23" s="26">
        <v>45</v>
      </c>
      <c r="F23" s="27">
        <v>25.876630383417389</v>
      </c>
      <c r="G23" s="5">
        <v>6</v>
      </c>
      <c r="H23" s="26">
        <v>18.5</v>
      </c>
      <c r="I23" s="27">
        <v>8.3606219864313918</v>
      </c>
      <c r="J23" s="5">
        <v>6</v>
      </c>
      <c r="K23" s="28">
        <v>29.444444444444443</v>
      </c>
      <c r="L23" s="28">
        <v>19.89744950319076</v>
      </c>
      <c r="M23">
        <v>18</v>
      </c>
    </row>
    <row r="24" spans="1:13">
      <c r="A24" t="s">
        <v>24</v>
      </c>
      <c r="B24" s="26">
        <v>28.6875</v>
      </c>
      <c r="C24" s="27">
        <v>16.867640239050704</v>
      </c>
      <c r="D24" s="5">
        <v>48</v>
      </c>
      <c r="E24" s="26">
        <v>35.4</v>
      </c>
      <c r="F24" s="27">
        <v>18.976098326376466</v>
      </c>
      <c r="G24" s="5">
        <v>40</v>
      </c>
      <c r="H24" s="26">
        <v>19.78125</v>
      </c>
      <c r="I24" s="27">
        <v>7.3032665029357391</v>
      </c>
      <c r="J24" s="5">
        <v>32</v>
      </c>
      <c r="K24" s="28">
        <v>28.55</v>
      </c>
      <c r="L24" s="28">
        <v>16.755207393223039</v>
      </c>
      <c r="M24">
        <v>120</v>
      </c>
    </row>
    <row r="25" spans="1:13">
      <c r="A25" t="s">
        <v>25</v>
      </c>
      <c r="B25" s="26">
        <v>29.057142857142857</v>
      </c>
      <c r="C25" s="27">
        <v>16.508363044837854</v>
      </c>
      <c r="D25" s="5">
        <v>35</v>
      </c>
      <c r="E25" s="26">
        <v>32.720930232558139</v>
      </c>
      <c r="F25" s="27">
        <v>15.252362161154467</v>
      </c>
      <c r="G25" s="5">
        <v>43</v>
      </c>
      <c r="H25" s="26">
        <v>21.24</v>
      </c>
      <c r="I25" s="27">
        <v>12.359512572120639</v>
      </c>
      <c r="J25" s="5">
        <v>50</v>
      </c>
      <c r="K25" s="28">
        <v>27.234375</v>
      </c>
      <c r="L25" s="28">
        <v>15.299881310331665</v>
      </c>
      <c r="M25">
        <v>128</v>
      </c>
    </row>
    <row r="26" spans="1:13">
      <c r="A26" t="s">
        <v>26</v>
      </c>
      <c r="B26" s="26">
        <v>39.92</v>
      </c>
      <c r="C26" s="27">
        <v>16.876947335088516</v>
      </c>
      <c r="D26" s="5">
        <v>75</v>
      </c>
      <c r="E26" s="26">
        <v>39.66346153846154</v>
      </c>
      <c r="F26" s="27">
        <v>16.314036232419038</v>
      </c>
      <c r="G26" s="5">
        <v>104</v>
      </c>
      <c r="H26" s="26">
        <v>25.62857142857143</v>
      </c>
      <c r="I26" s="27">
        <v>14.278990175763848</v>
      </c>
      <c r="J26" s="5">
        <v>105</v>
      </c>
      <c r="K26" s="28">
        <v>34.54225352112676</v>
      </c>
      <c r="L26" s="28">
        <v>17.118841825127458</v>
      </c>
      <c r="M26">
        <v>284</v>
      </c>
    </row>
    <row r="27" spans="1:13">
      <c r="A27" t="s">
        <v>27</v>
      </c>
      <c r="B27" s="26">
        <v>34.970149253731343</v>
      </c>
      <c r="C27" s="27">
        <v>14.105629812299348</v>
      </c>
      <c r="D27" s="5">
        <v>67</v>
      </c>
      <c r="E27" s="26">
        <v>32.842105263157897</v>
      </c>
      <c r="F27" s="27">
        <v>14.155155281826888</v>
      </c>
      <c r="G27" s="5">
        <v>95</v>
      </c>
      <c r="H27" s="26">
        <v>22.04854368932039</v>
      </c>
      <c r="I27" s="27">
        <v>12.815721534373395</v>
      </c>
      <c r="J27" s="5">
        <v>103</v>
      </c>
      <c r="K27" s="28">
        <v>29.184905660377357</v>
      </c>
      <c r="L27" s="28">
        <v>14.755319998820136</v>
      </c>
      <c r="M27">
        <v>265</v>
      </c>
    </row>
    <row r="28" spans="1:13">
      <c r="A28" t="s">
        <v>28</v>
      </c>
      <c r="B28" s="26">
        <v>32.357142857142854</v>
      </c>
      <c r="C28" s="27">
        <v>17.929808196911143</v>
      </c>
      <c r="D28" s="5">
        <v>14</v>
      </c>
      <c r="E28" s="26">
        <v>36.119999999999997</v>
      </c>
      <c r="F28" s="27">
        <v>15.838560540655202</v>
      </c>
      <c r="G28" s="5">
        <v>25</v>
      </c>
      <c r="H28" s="26">
        <v>24.818181818181817</v>
      </c>
      <c r="I28" s="27">
        <v>14.348175140767202</v>
      </c>
      <c r="J28" s="5">
        <v>22</v>
      </c>
      <c r="K28" s="28">
        <v>31.180327868852459</v>
      </c>
      <c r="L28" s="28">
        <v>16.351868595282223</v>
      </c>
      <c r="M28">
        <v>61</v>
      </c>
    </row>
    <row r="29" spans="1:13">
      <c r="A29" t="s">
        <v>29</v>
      </c>
      <c r="B29" s="26">
        <v>36.166666666666664</v>
      </c>
      <c r="C29" s="27">
        <v>21.176654698638124</v>
      </c>
      <c r="D29" s="5">
        <v>72</v>
      </c>
      <c r="E29" s="26">
        <v>35.604395604395606</v>
      </c>
      <c r="F29" s="27">
        <v>16.578352096687965</v>
      </c>
      <c r="G29" s="5">
        <v>91</v>
      </c>
      <c r="H29" s="26">
        <v>24.126315789473683</v>
      </c>
      <c r="I29" s="27">
        <v>11.822483183435718</v>
      </c>
      <c r="J29" s="5">
        <v>95</v>
      </c>
      <c r="K29" s="28">
        <v>31.534883720930232</v>
      </c>
      <c r="L29" s="28">
        <v>17.41909436308347</v>
      </c>
      <c r="M29">
        <v>258</v>
      </c>
    </row>
    <row r="30" spans="1:13">
      <c r="A30" t="s">
        <v>30</v>
      </c>
      <c r="B30" s="26">
        <v>0</v>
      </c>
      <c r="C30" s="27" t="e">
        <v>#DIV/0!</v>
      </c>
      <c r="D30" s="5">
        <v>1</v>
      </c>
      <c r="E30" s="26">
        <v>0</v>
      </c>
      <c r="F30" s="27" t="e">
        <v>#DIV/0!</v>
      </c>
      <c r="G30" s="5">
        <v>1</v>
      </c>
      <c r="H30" s="26"/>
      <c r="I30" s="27"/>
      <c r="J30" s="5"/>
      <c r="K30" s="28">
        <v>0</v>
      </c>
      <c r="L30" s="28">
        <v>0</v>
      </c>
      <c r="M30">
        <v>2</v>
      </c>
    </row>
    <row r="31" spans="1:13">
      <c r="A31" t="s">
        <v>31</v>
      </c>
      <c r="B31" s="26"/>
      <c r="C31" s="27"/>
      <c r="D31" s="5"/>
      <c r="E31" s="26">
        <v>0</v>
      </c>
      <c r="F31" s="27" t="e">
        <v>#DIV/0!</v>
      </c>
      <c r="G31" s="5">
        <v>1</v>
      </c>
      <c r="H31" s="26"/>
      <c r="I31" s="27"/>
      <c r="J31" s="5"/>
      <c r="K31" s="28">
        <v>0</v>
      </c>
      <c r="L31" s="28" t="e">
        <v>#DIV/0!</v>
      </c>
      <c r="M31">
        <v>1</v>
      </c>
    </row>
    <row r="32" spans="1:13">
      <c r="A32" t="s">
        <v>32</v>
      </c>
      <c r="B32" s="26">
        <v>0</v>
      </c>
      <c r="C32" s="27">
        <v>0</v>
      </c>
      <c r="D32" s="5">
        <v>4</v>
      </c>
      <c r="E32" s="26">
        <v>0</v>
      </c>
      <c r="F32" s="27">
        <v>0</v>
      </c>
      <c r="G32" s="5">
        <v>2</v>
      </c>
      <c r="H32" s="26">
        <v>0</v>
      </c>
      <c r="I32" s="27" t="e">
        <v>#DIV/0!</v>
      </c>
      <c r="J32" s="5">
        <v>1</v>
      </c>
      <c r="K32" s="28">
        <v>0</v>
      </c>
      <c r="L32" s="28">
        <v>0</v>
      </c>
      <c r="M32">
        <v>7</v>
      </c>
    </row>
    <row r="33" spans="1:13">
      <c r="A33" t="s">
        <v>33</v>
      </c>
      <c r="B33" s="26">
        <v>0</v>
      </c>
      <c r="C33" s="27">
        <v>0</v>
      </c>
      <c r="D33" s="5">
        <v>13</v>
      </c>
      <c r="E33" s="26">
        <v>0</v>
      </c>
      <c r="F33" s="27">
        <v>0</v>
      </c>
      <c r="G33" s="5">
        <v>6</v>
      </c>
      <c r="H33" s="26">
        <v>0</v>
      </c>
      <c r="I33" s="27" t="e">
        <v>#DIV/0!</v>
      </c>
      <c r="J33" s="5">
        <v>1</v>
      </c>
      <c r="K33" s="28">
        <v>0</v>
      </c>
      <c r="L33" s="28">
        <v>0</v>
      </c>
      <c r="M33">
        <v>20</v>
      </c>
    </row>
    <row r="34" spans="1:13">
      <c r="A34" t="s">
        <v>34</v>
      </c>
      <c r="B34" s="26">
        <v>0</v>
      </c>
      <c r="C34" s="27" t="e">
        <v>#DIV/0!</v>
      </c>
      <c r="D34" s="5">
        <v>1</v>
      </c>
      <c r="E34" s="26">
        <v>0</v>
      </c>
      <c r="F34" s="27" t="e">
        <v>#DIV/0!</v>
      </c>
      <c r="G34" s="5">
        <v>1</v>
      </c>
      <c r="H34" s="26">
        <v>0</v>
      </c>
      <c r="I34" s="27" t="e">
        <v>#DIV/0!</v>
      </c>
      <c r="J34" s="5">
        <v>1</v>
      </c>
      <c r="K34" s="28">
        <v>0</v>
      </c>
      <c r="L34" s="28">
        <v>0</v>
      </c>
      <c r="M34">
        <v>3</v>
      </c>
    </row>
    <row r="35" spans="1:13">
      <c r="A35" t="s">
        <v>35</v>
      </c>
      <c r="B35" s="26">
        <v>0</v>
      </c>
      <c r="C35" s="27">
        <v>0</v>
      </c>
      <c r="D35" s="5">
        <v>13</v>
      </c>
      <c r="E35" s="26">
        <v>0</v>
      </c>
      <c r="F35" s="27">
        <v>0</v>
      </c>
      <c r="G35" s="5">
        <v>11</v>
      </c>
      <c r="H35" s="26">
        <v>0</v>
      </c>
      <c r="I35" s="27">
        <v>0</v>
      </c>
      <c r="J35" s="5">
        <v>5</v>
      </c>
      <c r="K35" s="28">
        <v>0</v>
      </c>
      <c r="L35" s="28">
        <v>0</v>
      </c>
      <c r="M35">
        <v>29</v>
      </c>
    </row>
    <row r="36" spans="1:13">
      <c r="A36" t="s">
        <v>36</v>
      </c>
      <c r="B36" s="26">
        <v>23.736263736263737</v>
      </c>
      <c r="C36" s="27">
        <v>15.121607178570789</v>
      </c>
      <c r="D36" s="5">
        <v>91</v>
      </c>
      <c r="E36" s="26">
        <v>22.302325581395348</v>
      </c>
      <c r="F36" s="27">
        <v>13.240513016461707</v>
      </c>
      <c r="G36" s="5">
        <v>43</v>
      </c>
      <c r="H36" s="26">
        <v>12.592592592592593</v>
      </c>
      <c r="I36" s="27">
        <v>6.4106837464396955</v>
      </c>
      <c r="J36" s="5">
        <v>27</v>
      </c>
      <c r="K36" s="28">
        <v>21.48447204968944</v>
      </c>
      <c r="L36" s="28">
        <v>14.061519116929594</v>
      </c>
      <c r="M36">
        <v>161</v>
      </c>
    </row>
    <row r="37" spans="1:13">
      <c r="A37" t="s">
        <v>37</v>
      </c>
      <c r="B37" s="26">
        <v>20.401360544217688</v>
      </c>
      <c r="C37" s="27">
        <v>14.090538875695055</v>
      </c>
      <c r="D37" s="5">
        <v>147</v>
      </c>
      <c r="E37" s="26">
        <v>18.622448979591837</v>
      </c>
      <c r="F37" s="27">
        <v>12.978582917993233</v>
      </c>
      <c r="G37" s="5">
        <v>98</v>
      </c>
      <c r="H37" s="26">
        <v>9.3902439024390247</v>
      </c>
      <c r="I37" s="27">
        <v>5.3845986330481859</v>
      </c>
      <c r="J37" s="5">
        <v>41</v>
      </c>
      <c r="K37" s="28">
        <v>18.213286713286713</v>
      </c>
      <c r="L37" s="28">
        <v>13.297934084435758</v>
      </c>
      <c r="M37">
        <v>286</v>
      </c>
    </row>
    <row r="38" spans="1:13">
      <c r="A38" t="s">
        <v>38</v>
      </c>
      <c r="B38" s="26">
        <v>27.784671532846716</v>
      </c>
      <c r="C38" s="27">
        <v>17.248909889687422</v>
      </c>
      <c r="D38" s="5">
        <v>274</v>
      </c>
      <c r="E38" s="26">
        <v>19.097560975609756</v>
      </c>
      <c r="F38" s="27">
        <v>11.649386888311325</v>
      </c>
      <c r="G38" s="5">
        <v>164</v>
      </c>
      <c r="H38" s="26">
        <v>11.388888888888889</v>
      </c>
      <c r="I38" s="27">
        <v>9.353097785475331</v>
      </c>
      <c r="J38" s="5">
        <v>72</v>
      </c>
      <c r="K38" s="28">
        <v>22.676470588235293</v>
      </c>
      <c r="L38" s="28">
        <v>15.856652657205892</v>
      </c>
      <c r="M38">
        <v>510</v>
      </c>
    </row>
    <row r="39" spans="1:13">
      <c r="A39" t="s">
        <v>39</v>
      </c>
      <c r="B39" s="26">
        <v>5</v>
      </c>
      <c r="C39" s="27">
        <v>0</v>
      </c>
      <c r="D39" s="5">
        <v>3</v>
      </c>
      <c r="E39" s="26">
        <v>12.5</v>
      </c>
      <c r="F39" s="27">
        <v>10.606601717798213</v>
      </c>
      <c r="G39" s="5">
        <v>2</v>
      </c>
      <c r="H39" s="26"/>
      <c r="I39" s="27"/>
      <c r="J39" s="5"/>
      <c r="K39" s="28">
        <v>8</v>
      </c>
      <c r="L39" s="28">
        <v>6.7082039324993694</v>
      </c>
      <c r="M39">
        <v>5</v>
      </c>
    </row>
    <row r="40" spans="1:13">
      <c r="A40" t="s">
        <v>40</v>
      </c>
      <c r="B40" s="26">
        <v>8.8571428571428577</v>
      </c>
      <c r="C40" s="27">
        <v>3.1847852585154226</v>
      </c>
      <c r="D40" s="5">
        <v>7</v>
      </c>
      <c r="E40" s="26">
        <v>8</v>
      </c>
      <c r="F40" s="27">
        <v>2.6457513110645907</v>
      </c>
      <c r="G40" s="5">
        <v>3</v>
      </c>
      <c r="H40" s="26"/>
      <c r="I40" s="27"/>
      <c r="J40" s="5"/>
      <c r="K40" s="28">
        <v>8.6</v>
      </c>
      <c r="L40" s="28">
        <v>2.9135697844549542</v>
      </c>
      <c r="M40">
        <v>10</v>
      </c>
    </row>
    <row r="41" spans="1:13">
      <c r="A41" t="s">
        <v>41</v>
      </c>
      <c r="B41" s="26">
        <v>28.666666666666668</v>
      </c>
      <c r="C41" s="27">
        <v>16.582210255864474</v>
      </c>
      <c r="D41" s="5">
        <v>12</v>
      </c>
      <c r="E41" s="26">
        <v>16.666666666666668</v>
      </c>
      <c r="F41" s="27">
        <v>13.662601021279464</v>
      </c>
      <c r="G41" s="5">
        <v>6</v>
      </c>
      <c r="H41" s="26">
        <v>5</v>
      </c>
      <c r="I41" s="27">
        <v>0</v>
      </c>
      <c r="J41" s="5">
        <v>2</v>
      </c>
      <c r="K41" s="28">
        <v>22.7</v>
      </c>
      <c r="L41" s="28">
        <v>16.591373789126877</v>
      </c>
      <c r="M41">
        <v>20</v>
      </c>
    </row>
    <row r="42" spans="1:13">
      <c r="A42" t="s">
        <v>42</v>
      </c>
      <c r="B42" s="26">
        <v>29.71153846153846</v>
      </c>
      <c r="C42" s="27">
        <v>16.070111751458796</v>
      </c>
      <c r="D42" s="5">
        <v>52</v>
      </c>
      <c r="E42" s="26">
        <v>18.157894736842106</v>
      </c>
      <c r="F42" s="27">
        <v>13.250841306182691</v>
      </c>
      <c r="G42" s="5">
        <v>19</v>
      </c>
      <c r="H42" s="26">
        <v>15</v>
      </c>
      <c r="I42" s="27">
        <v>12.24744871391589</v>
      </c>
      <c r="J42" s="5">
        <v>6</v>
      </c>
      <c r="K42" s="28">
        <v>25.714285714285715</v>
      </c>
      <c r="L42" s="28">
        <v>16.094177717142848</v>
      </c>
      <c r="M42">
        <v>77</v>
      </c>
    </row>
    <row r="43" spans="1:13">
      <c r="A43" t="s">
        <v>43</v>
      </c>
      <c r="B43" s="26">
        <v>58.582914572864318</v>
      </c>
      <c r="C43" s="27">
        <v>24.595747379397121</v>
      </c>
      <c r="D43" s="5">
        <v>1194</v>
      </c>
      <c r="E43" s="26">
        <v>50.52937576499388</v>
      </c>
      <c r="F43" s="27">
        <v>15.085936520079319</v>
      </c>
      <c r="G43" s="5">
        <v>1634</v>
      </c>
      <c r="H43" s="26">
        <v>46.73959571938169</v>
      </c>
      <c r="I43" s="27">
        <v>14.030238240117583</v>
      </c>
      <c r="J43" s="5">
        <v>841</v>
      </c>
      <c r="K43" s="28">
        <v>52.281548105750886</v>
      </c>
      <c r="L43" s="28">
        <v>19.091712881907736</v>
      </c>
      <c r="M43">
        <v>3669</v>
      </c>
    </row>
    <row r="44" spans="1:13">
      <c r="A44" t="s">
        <v>44</v>
      </c>
      <c r="B44" s="26">
        <v>30.107843137254903</v>
      </c>
      <c r="C44" s="27">
        <v>17.369304708707912</v>
      </c>
      <c r="D44" s="5">
        <v>204</v>
      </c>
      <c r="E44" s="26">
        <v>30.912386706948642</v>
      </c>
      <c r="F44" s="27">
        <v>17.599454125014486</v>
      </c>
      <c r="G44" s="5">
        <v>331</v>
      </c>
      <c r="H44" s="26">
        <v>26.974117647058822</v>
      </c>
      <c r="I44" s="27">
        <v>14.766158026497109</v>
      </c>
      <c r="J44" s="5">
        <v>425</v>
      </c>
      <c r="K44" s="28">
        <v>28.997916666666665</v>
      </c>
      <c r="L44" s="28">
        <v>16.437450431167669</v>
      </c>
      <c r="M44">
        <v>960</v>
      </c>
    </row>
    <row r="45" spans="1:13">
      <c r="A45" t="s">
        <v>45</v>
      </c>
      <c r="B45" s="26">
        <v>43.608108108108105</v>
      </c>
      <c r="C45" s="27">
        <v>20.443585970436263</v>
      </c>
      <c r="D45" s="5">
        <v>74</v>
      </c>
      <c r="E45" s="26">
        <v>32.820689655172416</v>
      </c>
      <c r="F45" s="27">
        <v>17.398383132698964</v>
      </c>
      <c r="G45" s="5">
        <v>145</v>
      </c>
      <c r="H45" s="26">
        <v>26.964143426294822</v>
      </c>
      <c r="I45" s="27">
        <v>14.949070511685553</v>
      </c>
      <c r="J45" s="5">
        <v>251</v>
      </c>
      <c r="K45" s="28">
        <v>31.391489361702128</v>
      </c>
      <c r="L45" s="28">
        <v>17.657483053889475</v>
      </c>
      <c r="M45">
        <v>470</v>
      </c>
    </row>
    <row r="46" spans="1:13">
      <c r="A46" t="s">
        <v>46</v>
      </c>
      <c r="B46" s="26">
        <v>37.288288288288285</v>
      </c>
      <c r="C46" s="27">
        <v>20.695799919697095</v>
      </c>
      <c r="D46" s="5">
        <v>111</v>
      </c>
      <c r="E46" s="26">
        <v>37.180722891566262</v>
      </c>
      <c r="F46" s="27">
        <v>17.409798599522425</v>
      </c>
      <c r="G46" s="5">
        <v>83</v>
      </c>
      <c r="H46" s="26">
        <v>14.931818181818182</v>
      </c>
      <c r="I46" s="27">
        <v>8.297933974504927</v>
      </c>
      <c r="J46" s="5">
        <v>44</v>
      </c>
      <c r="K46" s="28">
        <v>33.117647058823529</v>
      </c>
      <c r="L46" s="28">
        <v>19.786061014614887</v>
      </c>
      <c r="M46">
        <v>238</v>
      </c>
    </row>
    <row r="47" spans="1:13">
      <c r="A47" t="s">
        <v>47</v>
      </c>
      <c r="B47" s="26">
        <v>36.302325581395351</v>
      </c>
      <c r="C47" s="27">
        <v>18.337490719601547</v>
      </c>
      <c r="D47" s="5">
        <v>43</v>
      </c>
      <c r="E47" s="26">
        <v>14.96</v>
      </c>
      <c r="F47" s="27">
        <v>7.06800301829779</v>
      </c>
      <c r="G47" s="5">
        <v>25</v>
      </c>
      <c r="H47" s="26">
        <v>14</v>
      </c>
      <c r="I47" s="27">
        <v>9.6124918725583335</v>
      </c>
      <c r="J47" s="5">
        <v>6</v>
      </c>
      <c r="K47" s="28">
        <v>27.283783783783782</v>
      </c>
      <c r="L47" s="28">
        <v>18.183629752233429</v>
      </c>
      <c r="M47">
        <v>74</v>
      </c>
    </row>
    <row r="48" spans="1:13">
      <c r="A48" t="s">
        <v>48</v>
      </c>
      <c r="B48" s="26">
        <v>0</v>
      </c>
      <c r="C48" s="27">
        <v>0</v>
      </c>
      <c r="D48" s="5">
        <v>10</v>
      </c>
      <c r="E48" s="26">
        <v>0</v>
      </c>
      <c r="F48" s="27">
        <v>0</v>
      </c>
      <c r="G48" s="5">
        <v>5</v>
      </c>
      <c r="H48" s="26">
        <v>0</v>
      </c>
      <c r="I48" s="27">
        <v>0</v>
      </c>
      <c r="J48" s="5">
        <v>4</v>
      </c>
      <c r="K48" s="28">
        <v>0</v>
      </c>
      <c r="L48" s="28">
        <v>0</v>
      </c>
      <c r="M48">
        <v>19</v>
      </c>
    </row>
    <row r="49" spans="1:13">
      <c r="A49" t="s">
        <v>49</v>
      </c>
      <c r="B49" s="26">
        <v>0</v>
      </c>
      <c r="C49" s="27">
        <v>0</v>
      </c>
      <c r="D49" s="5">
        <v>8</v>
      </c>
      <c r="E49" s="26">
        <v>0</v>
      </c>
      <c r="F49" s="27">
        <v>0</v>
      </c>
      <c r="G49" s="5">
        <v>10</v>
      </c>
      <c r="H49" s="26">
        <v>0</v>
      </c>
      <c r="I49" s="27">
        <v>0</v>
      </c>
      <c r="J49" s="5">
        <v>6</v>
      </c>
      <c r="K49" s="28">
        <v>0</v>
      </c>
      <c r="L49" s="28">
        <v>0</v>
      </c>
      <c r="M49">
        <v>24</v>
      </c>
    </row>
  </sheetData>
  <mergeCells count="3">
    <mergeCell ref="B3:D3"/>
    <mergeCell ref="E3:G3"/>
    <mergeCell ref="H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M49"/>
  <sheetViews>
    <sheetView tabSelected="1" workbookViewId="0">
      <selection activeCell="O5" sqref="O5"/>
    </sheetView>
  </sheetViews>
  <sheetFormatPr defaultRowHeight="15.75"/>
  <cols>
    <col min="1" max="1" width="14.875" customWidth="1"/>
  </cols>
  <sheetData>
    <row r="3" spans="1:13" ht="47.25">
      <c r="B3" s="29">
        <v>2010</v>
      </c>
      <c r="C3" s="30"/>
      <c r="D3" s="31"/>
      <c r="E3" s="29">
        <v>2011</v>
      </c>
      <c r="F3" s="30"/>
      <c r="G3" s="31"/>
      <c r="H3" s="29">
        <v>2012</v>
      </c>
      <c r="I3" s="30"/>
      <c r="J3" s="31"/>
      <c r="K3" s="33" t="s">
        <v>68</v>
      </c>
      <c r="L3" s="33" t="s">
        <v>69</v>
      </c>
      <c r="M3" s="33" t="s">
        <v>70</v>
      </c>
    </row>
    <row r="4" spans="1:13" ht="31.5">
      <c r="B4" s="34" t="s">
        <v>71</v>
      </c>
      <c r="C4" s="35" t="s">
        <v>72</v>
      </c>
      <c r="D4" s="36" t="s">
        <v>73</v>
      </c>
      <c r="E4" s="34" t="s">
        <v>71</v>
      </c>
      <c r="F4" s="35" t="s">
        <v>72</v>
      </c>
      <c r="G4" s="36" t="s">
        <v>73</v>
      </c>
      <c r="H4" s="34" t="s">
        <v>71</v>
      </c>
      <c r="I4" s="35" t="s">
        <v>72</v>
      </c>
      <c r="J4" s="36" t="s">
        <v>73</v>
      </c>
    </row>
    <row r="5" spans="1:13">
      <c r="A5" t="s">
        <v>67</v>
      </c>
      <c r="B5" s="26">
        <v>25.846537949400798</v>
      </c>
      <c r="C5" s="27">
        <v>3.4420601972468789</v>
      </c>
      <c r="D5" s="32">
        <v>16522</v>
      </c>
      <c r="E5" s="26">
        <v>25.326482119520019</v>
      </c>
      <c r="F5" s="27">
        <v>3.5845703774999902</v>
      </c>
      <c r="G5" s="32">
        <v>16834</v>
      </c>
      <c r="H5" s="26">
        <v>25.748756218905474</v>
      </c>
      <c r="I5" s="27">
        <v>3.6452640494648785</v>
      </c>
      <c r="J5" s="32">
        <v>10050</v>
      </c>
      <c r="K5" s="28">
        <v>25.622206607381468</v>
      </c>
      <c r="L5" s="28">
        <v>3.5532774387055479</v>
      </c>
      <c r="M5">
        <v>43406</v>
      </c>
    </row>
    <row r="6" spans="1:13">
      <c r="A6" t="s">
        <v>6</v>
      </c>
      <c r="B6" s="26">
        <v>23.166666666666668</v>
      </c>
      <c r="C6" s="27">
        <v>2.995094027788463</v>
      </c>
      <c r="D6" s="32">
        <v>18</v>
      </c>
      <c r="E6" s="26">
        <v>24.181818181818183</v>
      </c>
      <c r="F6" s="27">
        <v>3.0271498746570833</v>
      </c>
      <c r="G6" s="32">
        <v>11</v>
      </c>
      <c r="H6" s="26">
        <v>22.75</v>
      </c>
      <c r="I6" s="27">
        <v>4.5734742446707477</v>
      </c>
      <c r="J6" s="32">
        <v>4</v>
      </c>
      <c r="K6" s="28">
        <v>23.454545454545453</v>
      </c>
      <c r="L6" s="28">
        <v>3.143355184859304</v>
      </c>
      <c r="M6">
        <v>33</v>
      </c>
    </row>
    <row r="7" spans="1:13">
      <c r="A7" t="s">
        <v>7</v>
      </c>
      <c r="B7" s="26">
        <v>24.534722222222221</v>
      </c>
      <c r="C7" s="27">
        <v>3.4081541786059302</v>
      </c>
      <c r="D7" s="32">
        <v>288</v>
      </c>
      <c r="E7" s="26">
        <v>23.992857142857144</v>
      </c>
      <c r="F7" s="27">
        <v>3.690346006611005</v>
      </c>
      <c r="G7" s="32">
        <v>140</v>
      </c>
      <c r="H7" s="26">
        <v>23.527272727272727</v>
      </c>
      <c r="I7" s="27">
        <v>3.7161038211314299</v>
      </c>
      <c r="J7" s="32">
        <v>55</v>
      </c>
      <c r="K7" s="28">
        <v>24.262939958592131</v>
      </c>
      <c r="L7" s="28">
        <v>3.5380582342581182</v>
      </c>
      <c r="M7">
        <v>483</v>
      </c>
    </row>
    <row r="8" spans="1:13">
      <c r="A8" t="s">
        <v>8</v>
      </c>
      <c r="B8" s="26">
        <v>24.166666666666668</v>
      </c>
      <c r="C8" s="27">
        <v>3.523754735096706</v>
      </c>
      <c r="D8" s="32">
        <v>462</v>
      </c>
      <c r="E8" s="26">
        <v>23.505084745762712</v>
      </c>
      <c r="F8" s="27">
        <v>3.4757382482495367</v>
      </c>
      <c r="G8" s="32">
        <v>295</v>
      </c>
      <c r="H8" s="26">
        <v>24</v>
      </c>
      <c r="I8" s="27">
        <v>3.640054944640259</v>
      </c>
      <c r="J8" s="32">
        <v>81</v>
      </c>
      <c r="K8" s="28">
        <v>23.917661097852029</v>
      </c>
      <c r="L8" s="28">
        <v>3.5275530279919067</v>
      </c>
      <c r="M8">
        <v>838</v>
      </c>
    </row>
    <row r="9" spans="1:13">
      <c r="A9" t="s">
        <v>9</v>
      </c>
      <c r="B9" s="26">
        <v>25.495000000000001</v>
      </c>
      <c r="C9" s="27">
        <v>3.3138513874891729</v>
      </c>
      <c r="D9" s="32">
        <v>600</v>
      </c>
      <c r="E9" s="26">
        <v>24.589473684210525</v>
      </c>
      <c r="F9" s="27">
        <v>3.6985762492223997</v>
      </c>
      <c r="G9" s="32">
        <v>285</v>
      </c>
      <c r="H9" s="26">
        <v>23.75</v>
      </c>
      <c r="I9" s="27">
        <v>3.7901694705361941</v>
      </c>
      <c r="J9" s="32">
        <v>92</v>
      </c>
      <c r="K9" s="28">
        <v>25.066530194472875</v>
      </c>
      <c r="L9" s="28">
        <v>3.5216944065600044</v>
      </c>
      <c r="M9">
        <v>977</v>
      </c>
    </row>
    <row r="10" spans="1:13">
      <c r="A10" t="s">
        <v>10</v>
      </c>
      <c r="B10" s="26">
        <v>24.444954128440369</v>
      </c>
      <c r="C10" s="27">
        <v>3.2084561726336496</v>
      </c>
      <c r="D10" s="32">
        <v>218</v>
      </c>
      <c r="E10" s="26">
        <v>23.992700729927009</v>
      </c>
      <c r="F10" s="27">
        <v>3.4587832575942317</v>
      </c>
      <c r="G10" s="32">
        <v>137</v>
      </c>
      <c r="H10" s="26">
        <v>23.61904761904762</v>
      </c>
      <c r="I10" s="27">
        <v>3.7738017381220179</v>
      </c>
      <c r="J10" s="32">
        <v>42</v>
      </c>
      <c r="K10" s="28">
        <v>24.201511335012594</v>
      </c>
      <c r="L10" s="28">
        <v>3.3627035979812745</v>
      </c>
      <c r="M10">
        <v>397</v>
      </c>
    </row>
    <row r="11" spans="1:13">
      <c r="A11" t="s">
        <v>11</v>
      </c>
      <c r="B11" s="26">
        <v>24.877400295420976</v>
      </c>
      <c r="C11" s="27">
        <v>3.6663398191395475</v>
      </c>
      <c r="D11" s="32">
        <v>677</v>
      </c>
      <c r="E11" s="26">
        <v>24.237254901960785</v>
      </c>
      <c r="F11" s="27">
        <v>3.6091708545173797</v>
      </c>
      <c r="G11" s="32">
        <v>510</v>
      </c>
      <c r="H11" s="26">
        <v>23.401408450704224</v>
      </c>
      <c r="I11" s="27">
        <v>3.4147362319969097</v>
      </c>
      <c r="J11" s="32">
        <v>142</v>
      </c>
      <c r="K11" s="28">
        <v>24.474040632054177</v>
      </c>
      <c r="L11" s="28">
        <v>3.6470150364453753</v>
      </c>
      <c r="M11">
        <v>1329</v>
      </c>
    </row>
    <row r="12" spans="1:13">
      <c r="A12" t="s">
        <v>12</v>
      </c>
      <c r="B12" s="26"/>
      <c r="C12" s="27"/>
      <c r="D12" s="32"/>
      <c r="E12" s="26">
        <v>25</v>
      </c>
      <c r="F12" s="27" t="e">
        <v>#DIV/0!</v>
      </c>
      <c r="G12" s="32">
        <v>1</v>
      </c>
      <c r="H12" s="26"/>
      <c r="I12" s="27"/>
      <c r="J12" s="32"/>
      <c r="K12" s="28">
        <v>25</v>
      </c>
      <c r="L12" s="28" t="e">
        <v>#DIV/0!</v>
      </c>
      <c r="M12">
        <v>1</v>
      </c>
    </row>
    <row r="13" spans="1:13">
      <c r="A13" t="s">
        <v>13</v>
      </c>
      <c r="B13" s="26">
        <v>26.945205479452056</v>
      </c>
      <c r="C13" s="27">
        <v>3.5390300419390877</v>
      </c>
      <c r="D13" s="32">
        <v>73</v>
      </c>
      <c r="E13" s="26">
        <v>27.23076923076923</v>
      </c>
      <c r="F13" s="27">
        <v>2.6123964830429776</v>
      </c>
      <c r="G13" s="32">
        <v>26</v>
      </c>
      <c r="H13" s="26">
        <v>27.73076923076923</v>
      </c>
      <c r="I13" s="27">
        <v>3.5049415665051131</v>
      </c>
      <c r="J13" s="32">
        <v>26</v>
      </c>
      <c r="K13" s="28">
        <v>27.167999999999999</v>
      </c>
      <c r="L13" s="28">
        <v>3.3498579652123652</v>
      </c>
      <c r="M13">
        <v>125</v>
      </c>
    </row>
    <row r="14" spans="1:13">
      <c r="A14" t="s">
        <v>14</v>
      </c>
      <c r="B14" s="26">
        <v>26.575757575757574</v>
      </c>
      <c r="C14" s="27">
        <v>3.08930984194861</v>
      </c>
      <c r="D14" s="32">
        <v>132</v>
      </c>
      <c r="E14" s="26">
        <v>25.617647058823529</v>
      </c>
      <c r="F14" s="27">
        <v>3.5335166265981606</v>
      </c>
      <c r="G14" s="32">
        <v>34</v>
      </c>
      <c r="H14" s="26">
        <v>27</v>
      </c>
      <c r="I14" s="27">
        <v>1.7728105208558367</v>
      </c>
      <c r="J14" s="32">
        <v>8</v>
      </c>
      <c r="K14" s="28">
        <v>26.408045977011493</v>
      </c>
      <c r="L14" s="28">
        <v>3.145809889224958</v>
      </c>
      <c r="M14">
        <v>174</v>
      </c>
    </row>
    <row r="15" spans="1:13">
      <c r="A15" t="s">
        <v>15</v>
      </c>
      <c r="B15" s="26">
        <v>27.957446808510639</v>
      </c>
      <c r="C15" s="27">
        <v>2.4930987075499997</v>
      </c>
      <c r="D15" s="32">
        <v>47</v>
      </c>
      <c r="E15" s="26">
        <v>26</v>
      </c>
      <c r="F15" s="27">
        <v>3.03315017762062</v>
      </c>
      <c r="G15" s="32">
        <v>6</v>
      </c>
      <c r="H15" s="26">
        <v>27</v>
      </c>
      <c r="I15" s="27" t="e">
        <v>#DIV/0!</v>
      </c>
      <c r="J15" s="32">
        <v>1</v>
      </c>
      <c r="K15" s="28">
        <v>27.722222222222221</v>
      </c>
      <c r="L15" s="28">
        <v>2.5801613717755254</v>
      </c>
      <c r="M15">
        <v>54</v>
      </c>
    </row>
    <row r="16" spans="1:13">
      <c r="A16" t="s">
        <v>16</v>
      </c>
      <c r="B16" s="26">
        <v>27.192307692307693</v>
      </c>
      <c r="C16" s="27">
        <v>3.6113070295307819</v>
      </c>
      <c r="D16" s="32">
        <v>26</v>
      </c>
      <c r="E16" s="26">
        <v>27</v>
      </c>
      <c r="F16" s="27">
        <v>3.4318767136623336</v>
      </c>
      <c r="G16" s="32">
        <v>10</v>
      </c>
      <c r="H16" s="26">
        <v>27</v>
      </c>
      <c r="I16" s="27" t="e">
        <v>#DIV/0!</v>
      </c>
      <c r="J16" s="32">
        <v>1</v>
      </c>
      <c r="K16" s="28">
        <v>27.135135135135137</v>
      </c>
      <c r="L16" s="28">
        <v>3.4654017096159255</v>
      </c>
      <c r="M16">
        <v>37</v>
      </c>
    </row>
    <row r="17" spans="1:13">
      <c r="A17" t="s">
        <v>17</v>
      </c>
      <c r="B17" s="26">
        <v>27.023255813953487</v>
      </c>
      <c r="C17" s="27">
        <v>2.9072026490296308</v>
      </c>
      <c r="D17" s="32">
        <v>43</v>
      </c>
      <c r="E17" s="26">
        <v>25.8</v>
      </c>
      <c r="F17" s="27">
        <v>3.6147844564602614</v>
      </c>
      <c r="G17" s="32">
        <v>10</v>
      </c>
      <c r="H17" s="26">
        <v>28.25</v>
      </c>
      <c r="I17" s="27">
        <v>2.3629078131263039</v>
      </c>
      <c r="J17" s="32">
        <v>4</v>
      </c>
      <c r="K17" s="28">
        <v>26.894736842105264</v>
      </c>
      <c r="L17" s="28">
        <v>3.0159351222554789</v>
      </c>
      <c r="M17">
        <v>57</v>
      </c>
    </row>
    <row r="18" spans="1:13">
      <c r="A18" t="s">
        <v>18</v>
      </c>
      <c r="B18" s="26">
        <v>27.326530612244898</v>
      </c>
      <c r="C18" s="27">
        <v>2.6566563814787423</v>
      </c>
      <c r="D18" s="32">
        <v>49</v>
      </c>
      <c r="E18" s="26">
        <v>24.23076923076923</v>
      </c>
      <c r="F18" s="27">
        <v>2.9198700357449185</v>
      </c>
      <c r="G18" s="32">
        <v>13</v>
      </c>
      <c r="H18" s="26">
        <v>22.666666666666668</v>
      </c>
      <c r="I18" s="27">
        <v>2.5166114784235907</v>
      </c>
      <c r="J18" s="32">
        <v>3</v>
      </c>
      <c r="K18" s="28">
        <v>26.492307692307691</v>
      </c>
      <c r="L18" s="28">
        <v>3.0573838741391466</v>
      </c>
      <c r="M18">
        <v>65</v>
      </c>
    </row>
    <row r="19" spans="1:13">
      <c r="A19" t="s">
        <v>19</v>
      </c>
      <c r="B19" s="26">
        <v>23.555555555555557</v>
      </c>
      <c r="C19" s="27">
        <v>4.1056400467206995</v>
      </c>
      <c r="D19" s="32">
        <v>369</v>
      </c>
      <c r="E19" s="26">
        <v>23.660975609756097</v>
      </c>
      <c r="F19" s="27">
        <v>4.0485079510161546</v>
      </c>
      <c r="G19" s="32">
        <v>820</v>
      </c>
      <c r="H19" s="26">
        <v>24.231657048639736</v>
      </c>
      <c r="I19" s="27">
        <v>3.9703837974998146</v>
      </c>
      <c r="J19" s="32">
        <v>1213</v>
      </c>
      <c r="K19" s="28">
        <v>23.932972522897586</v>
      </c>
      <c r="L19" s="28">
        <v>4.0279225629769551</v>
      </c>
      <c r="M19">
        <v>2402</v>
      </c>
    </row>
    <row r="20" spans="1:13">
      <c r="A20" t="s">
        <v>20</v>
      </c>
      <c r="B20" s="26">
        <v>27.255813953488371</v>
      </c>
      <c r="C20" s="27">
        <v>3.5395252792793905</v>
      </c>
      <c r="D20" s="32">
        <v>43</v>
      </c>
      <c r="E20" s="26">
        <v>27.790697674418606</v>
      </c>
      <c r="F20" s="27">
        <v>2.9403444852835525</v>
      </c>
      <c r="G20" s="32">
        <v>43</v>
      </c>
      <c r="H20" s="26">
        <v>25.857142857142858</v>
      </c>
      <c r="I20" s="27">
        <v>3.3479532865306303</v>
      </c>
      <c r="J20" s="32">
        <v>14</v>
      </c>
      <c r="K20" s="28">
        <v>27.29</v>
      </c>
      <c r="L20" s="28">
        <v>3.2946083901496412</v>
      </c>
      <c r="M20">
        <v>100</v>
      </c>
    </row>
    <row r="21" spans="1:13">
      <c r="A21" t="s">
        <v>21</v>
      </c>
      <c r="B21" s="26">
        <v>23.256410256410255</v>
      </c>
      <c r="C21" s="27">
        <v>3.9717287016980483</v>
      </c>
      <c r="D21" s="32">
        <v>39</v>
      </c>
      <c r="E21" s="26">
        <v>24.604651162790699</v>
      </c>
      <c r="F21" s="27">
        <v>3.148238622314762</v>
      </c>
      <c r="G21" s="32">
        <v>43</v>
      </c>
      <c r="H21" s="26">
        <v>23.181818181818183</v>
      </c>
      <c r="I21" s="27">
        <v>3.5407338980494663</v>
      </c>
      <c r="J21" s="32">
        <v>22</v>
      </c>
      <c r="K21" s="28">
        <v>23.798076923076923</v>
      </c>
      <c r="L21" s="28">
        <v>3.58903347914362</v>
      </c>
      <c r="M21">
        <v>104</v>
      </c>
    </row>
    <row r="22" spans="1:13">
      <c r="A22" t="s">
        <v>22</v>
      </c>
      <c r="B22" s="26">
        <v>24.93548387096774</v>
      </c>
      <c r="C22" s="27">
        <v>3.4301984253743267</v>
      </c>
      <c r="D22" s="32">
        <v>62</v>
      </c>
      <c r="E22" s="26">
        <v>25.6</v>
      </c>
      <c r="F22" s="27">
        <v>3.0130517772946073</v>
      </c>
      <c r="G22" s="32">
        <v>80</v>
      </c>
      <c r="H22" s="26">
        <v>24.037037037037038</v>
      </c>
      <c r="I22" s="27">
        <v>3.1923162736300443</v>
      </c>
      <c r="J22" s="32">
        <v>27</v>
      </c>
      <c r="K22" s="28">
        <v>25.106508875739646</v>
      </c>
      <c r="L22" s="28">
        <v>3.2294062186752521</v>
      </c>
      <c r="M22">
        <v>169</v>
      </c>
    </row>
    <row r="23" spans="1:13">
      <c r="A23" t="s">
        <v>23</v>
      </c>
      <c r="B23" s="26">
        <v>21.823529411764707</v>
      </c>
      <c r="C23" s="27">
        <v>3.1272051043553022</v>
      </c>
      <c r="D23" s="32">
        <v>17</v>
      </c>
      <c r="E23" s="26">
        <v>22.70967741935484</v>
      </c>
      <c r="F23" s="27">
        <v>3.3881513975135626</v>
      </c>
      <c r="G23" s="32">
        <v>31</v>
      </c>
      <c r="H23" s="26">
        <v>21.615384615384617</v>
      </c>
      <c r="I23" s="27">
        <v>2.959123224269351</v>
      </c>
      <c r="J23" s="32">
        <v>13</v>
      </c>
      <c r="K23" s="28">
        <v>22.229508196721312</v>
      </c>
      <c r="L23" s="28">
        <v>3.2165895118015482</v>
      </c>
      <c r="M23">
        <v>61</v>
      </c>
    </row>
    <row r="24" spans="1:13">
      <c r="A24" t="s">
        <v>24</v>
      </c>
      <c r="B24" s="26">
        <v>24.705202312138727</v>
      </c>
      <c r="C24" s="27">
        <v>3.351470796460791</v>
      </c>
      <c r="D24" s="32">
        <v>173</v>
      </c>
      <c r="E24" s="26">
        <v>25.287292817679557</v>
      </c>
      <c r="F24" s="27">
        <v>3.6401013214535887</v>
      </c>
      <c r="G24" s="32">
        <v>181</v>
      </c>
      <c r="H24" s="26">
        <v>25.235955056179776</v>
      </c>
      <c r="I24" s="27">
        <v>3.564415264777002</v>
      </c>
      <c r="J24" s="32">
        <v>89</v>
      </c>
      <c r="K24" s="28">
        <v>25.049661399548533</v>
      </c>
      <c r="L24" s="28">
        <v>3.5175408706215614</v>
      </c>
      <c r="M24">
        <v>443</v>
      </c>
    </row>
    <row r="25" spans="1:13">
      <c r="A25" t="s">
        <v>25</v>
      </c>
      <c r="B25" s="26">
        <v>27.981981981981981</v>
      </c>
      <c r="C25" s="27">
        <v>2.6215262105116701</v>
      </c>
      <c r="D25" s="32">
        <v>111</v>
      </c>
      <c r="E25" s="26">
        <v>27.467948717948719</v>
      </c>
      <c r="F25" s="27">
        <v>3.1834650867637211</v>
      </c>
      <c r="G25" s="32">
        <v>156</v>
      </c>
      <c r="H25" s="26">
        <v>27.878048780487806</v>
      </c>
      <c r="I25" s="27">
        <v>2.7922180085797415</v>
      </c>
      <c r="J25" s="32">
        <v>123</v>
      </c>
      <c r="K25" s="28">
        <v>27.743589743589745</v>
      </c>
      <c r="L25" s="28">
        <v>2.9118845982489203</v>
      </c>
      <c r="M25">
        <v>390</v>
      </c>
    </row>
    <row r="26" spans="1:13">
      <c r="A26" t="s">
        <v>26</v>
      </c>
      <c r="B26" s="26">
        <v>27.821585903083701</v>
      </c>
      <c r="C26" s="27">
        <v>2.5967157292813301</v>
      </c>
      <c r="D26" s="32">
        <v>454</v>
      </c>
      <c r="E26" s="26">
        <v>27.862135922330097</v>
      </c>
      <c r="F26" s="27">
        <v>2.6834308033617829</v>
      </c>
      <c r="G26" s="32">
        <v>515</v>
      </c>
      <c r="H26" s="26">
        <v>27.848571428571429</v>
      </c>
      <c r="I26" s="27">
        <v>2.6716029152396708</v>
      </c>
      <c r="J26" s="32">
        <v>350</v>
      </c>
      <c r="K26" s="28">
        <v>27.844579226686886</v>
      </c>
      <c r="L26" s="28">
        <v>2.6487805682690526</v>
      </c>
      <c r="M26">
        <v>1319</v>
      </c>
    </row>
    <row r="27" spans="1:13">
      <c r="A27" t="s">
        <v>27</v>
      </c>
      <c r="B27" s="26">
        <v>27.846153846153847</v>
      </c>
      <c r="C27" s="27">
        <v>2.0859636487464082</v>
      </c>
      <c r="D27" s="32">
        <v>273</v>
      </c>
      <c r="E27" s="26">
        <v>27.843304843304843</v>
      </c>
      <c r="F27" s="27">
        <v>2.2157757534692575</v>
      </c>
      <c r="G27" s="32">
        <v>351</v>
      </c>
      <c r="H27" s="26">
        <v>27.934362934362934</v>
      </c>
      <c r="I27" s="27">
        <v>2.0477669534581038</v>
      </c>
      <c r="J27" s="32">
        <v>259</v>
      </c>
      <c r="K27" s="28">
        <v>27.870894677236691</v>
      </c>
      <c r="L27" s="28">
        <v>2.1256670270190936</v>
      </c>
      <c r="M27">
        <v>883</v>
      </c>
    </row>
    <row r="28" spans="1:13">
      <c r="A28" t="s">
        <v>28</v>
      </c>
      <c r="B28" s="26">
        <v>27.173076923076923</v>
      </c>
      <c r="C28" s="27">
        <v>3.0079708087219905</v>
      </c>
      <c r="D28" s="32">
        <v>52</v>
      </c>
      <c r="E28" s="26">
        <v>27.773195876288661</v>
      </c>
      <c r="F28" s="27">
        <v>2.4388571206577176</v>
      </c>
      <c r="G28" s="32">
        <v>97</v>
      </c>
      <c r="H28" s="26">
        <v>28.627118644067796</v>
      </c>
      <c r="I28" s="27">
        <v>1.9817991223993789</v>
      </c>
      <c r="J28" s="32">
        <v>59</v>
      </c>
      <c r="K28" s="28">
        <v>27.865384615384617</v>
      </c>
      <c r="L28" s="28">
        <v>2.5254556858921</v>
      </c>
      <c r="M28">
        <v>208</v>
      </c>
    </row>
    <row r="29" spans="1:13">
      <c r="A29" t="s">
        <v>29</v>
      </c>
      <c r="B29" s="26">
        <v>27.412140575079871</v>
      </c>
      <c r="C29" s="27">
        <v>2.6936736578596721</v>
      </c>
      <c r="D29" s="32">
        <v>313</v>
      </c>
      <c r="E29" s="26">
        <v>27.362924281984334</v>
      </c>
      <c r="F29" s="27">
        <v>2.6101661522629804</v>
      </c>
      <c r="G29" s="32">
        <v>383</v>
      </c>
      <c r="H29" s="26">
        <v>27.476190476190474</v>
      </c>
      <c r="I29" s="27">
        <v>2.6775861866828565</v>
      </c>
      <c r="J29" s="32">
        <v>273</v>
      </c>
      <c r="K29" s="28">
        <v>27.410732714138287</v>
      </c>
      <c r="L29" s="28">
        <v>2.6540411218790303</v>
      </c>
      <c r="M29">
        <v>969</v>
      </c>
    </row>
    <row r="30" spans="1:13">
      <c r="A30" t="s">
        <v>30</v>
      </c>
      <c r="B30" s="26">
        <v>19</v>
      </c>
      <c r="C30" s="27" t="e">
        <v>#DIV/0!</v>
      </c>
      <c r="D30" s="32">
        <v>1</v>
      </c>
      <c r="E30" s="26">
        <v>24</v>
      </c>
      <c r="F30" s="27" t="e">
        <v>#DIV/0!</v>
      </c>
      <c r="G30" s="32">
        <v>1</v>
      </c>
      <c r="H30" s="26"/>
      <c r="I30" s="27"/>
      <c r="J30" s="32"/>
      <c r="K30" s="28">
        <v>21.5</v>
      </c>
      <c r="L30" s="28">
        <v>3.5355339059327378</v>
      </c>
      <c r="M30">
        <v>2</v>
      </c>
    </row>
    <row r="31" spans="1:13">
      <c r="A31" t="s">
        <v>31</v>
      </c>
      <c r="B31" s="26"/>
      <c r="C31" s="27"/>
      <c r="D31" s="32"/>
      <c r="E31" s="26">
        <v>30</v>
      </c>
      <c r="F31" s="27" t="e">
        <v>#DIV/0!</v>
      </c>
      <c r="G31" s="32">
        <v>1</v>
      </c>
      <c r="H31" s="26"/>
      <c r="I31" s="27"/>
      <c r="J31" s="32"/>
      <c r="K31" s="28">
        <v>30</v>
      </c>
      <c r="L31" s="28" t="e">
        <v>#DIV/0!</v>
      </c>
      <c r="M31">
        <v>1</v>
      </c>
    </row>
    <row r="32" spans="1:13">
      <c r="A32" t="s">
        <v>32</v>
      </c>
      <c r="B32" s="26">
        <v>27</v>
      </c>
      <c r="C32" s="27">
        <v>4.5825756949558398</v>
      </c>
      <c r="D32" s="32">
        <v>7</v>
      </c>
      <c r="E32" s="26">
        <v>22.5</v>
      </c>
      <c r="F32" s="27">
        <v>3.7282703764614498</v>
      </c>
      <c r="G32" s="32">
        <v>6</v>
      </c>
      <c r="H32" s="26">
        <v>30</v>
      </c>
      <c r="I32" s="27" t="e">
        <v>#DIV/0!</v>
      </c>
      <c r="J32" s="32">
        <v>1</v>
      </c>
      <c r="K32" s="28">
        <v>25.285714285714285</v>
      </c>
      <c r="L32" s="28">
        <v>4.6810349189135447</v>
      </c>
      <c r="M32">
        <v>14</v>
      </c>
    </row>
    <row r="33" spans="1:13">
      <c r="A33" t="s">
        <v>33</v>
      </c>
      <c r="B33" s="26">
        <v>24.952380952380953</v>
      </c>
      <c r="C33" s="27">
        <v>4.2834120800617681</v>
      </c>
      <c r="D33" s="32">
        <v>21</v>
      </c>
      <c r="E33" s="26">
        <v>26.3</v>
      </c>
      <c r="F33" s="27">
        <v>2.7100635498903869</v>
      </c>
      <c r="G33" s="32">
        <v>10</v>
      </c>
      <c r="H33" s="26">
        <v>18</v>
      </c>
      <c r="I33" s="27" t="e">
        <v>#DIV/0!</v>
      </c>
      <c r="J33" s="32">
        <v>1</v>
      </c>
      <c r="K33" s="28">
        <v>25.15625</v>
      </c>
      <c r="L33" s="28">
        <v>4.008936589751098</v>
      </c>
      <c r="M33">
        <v>32</v>
      </c>
    </row>
    <row r="34" spans="1:13">
      <c r="A34" t="s">
        <v>34</v>
      </c>
      <c r="B34" s="26">
        <v>30</v>
      </c>
      <c r="C34" s="27" t="e">
        <v>#DIV/0!</v>
      </c>
      <c r="D34" s="32">
        <v>1</v>
      </c>
      <c r="E34" s="26">
        <v>21.5</v>
      </c>
      <c r="F34" s="27">
        <v>2.1213203435596424</v>
      </c>
      <c r="G34" s="32">
        <v>2</v>
      </c>
      <c r="H34" s="26">
        <v>25.333333333333332</v>
      </c>
      <c r="I34" s="27">
        <v>0.57735026918965859</v>
      </c>
      <c r="J34" s="32">
        <v>3</v>
      </c>
      <c r="K34" s="28">
        <v>24.833333333333332</v>
      </c>
      <c r="L34" s="28">
        <v>3.3115957885386158</v>
      </c>
      <c r="M34">
        <v>6</v>
      </c>
    </row>
    <row r="35" spans="1:13">
      <c r="A35" t="s">
        <v>35</v>
      </c>
      <c r="B35" s="26">
        <v>26.45</v>
      </c>
      <c r="C35" s="27">
        <v>3.3162280411715761</v>
      </c>
      <c r="D35" s="32">
        <v>20</v>
      </c>
      <c r="E35" s="26">
        <v>26.578947368421051</v>
      </c>
      <c r="F35" s="27">
        <v>2.4339220628826901</v>
      </c>
      <c r="G35" s="32">
        <v>19</v>
      </c>
      <c r="H35" s="26">
        <v>24.571428571428573</v>
      </c>
      <c r="I35" s="27">
        <v>2.8199966227605464</v>
      </c>
      <c r="J35" s="32">
        <v>7</v>
      </c>
      <c r="K35" s="28">
        <v>26.217391304347824</v>
      </c>
      <c r="L35" s="28">
        <v>2.9281244924828975</v>
      </c>
      <c r="M35">
        <v>46</v>
      </c>
    </row>
    <row r="36" spans="1:13">
      <c r="A36" t="s">
        <v>36</v>
      </c>
      <c r="B36" s="26">
        <v>24.702127659574469</v>
      </c>
      <c r="C36" s="27">
        <v>3.7338303873773055</v>
      </c>
      <c r="D36" s="32">
        <v>329</v>
      </c>
      <c r="E36" s="26">
        <v>23.635761589403973</v>
      </c>
      <c r="F36" s="27">
        <v>3.674204573706823</v>
      </c>
      <c r="G36" s="32">
        <v>151</v>
      </c>
      <c r="H36" s="26">
        <v>24.827586206896552</v>
      </c>
      <c r="I36" s="27">
        <v>3.5646309867061032</v>
      </c>
      <c r="J36" s="32">
        <v>58</v>
      </c>
      <c r="K36" s="28">
        <v>24.41635687732342</v>
      </c>
      <c r="L36" s="28">
        <v>3.7248813760071626</v>
      </c>
      <c r="M36">
        <v>538</v>
      </c>
    </row>
    <row r="37" spans="1:13">
      <c r="A37" t="s">
        <v>37</v>
      </c>
      <c r="B37" s="26">
        <v>24.808823529411764</v>
      </c>
      <c r="C37" s="27">
        <v>3.6272137155676454</v>
      </c>
      <c r="D37" s="32">
        <v>442</v>
      </c>
      <c r="E37" s="26">
        <v>23.921052631578949</v>
      </c>
      <c r="F37" s="27">
        <v>3.784447869932718</v>
      </c>
      <c r="G37" s="32">
        <v>266</v>
      </c>
      <c r="H37" s="26">
        <v>24.85</v>
      </c>
      <c r="I37" s="27">
        <v>3.7226972179148832</v>
      </c>
      <c r="J37" s="32">
        <v>60</v>
      </c>
      <c r="K37" s="28">
        <v>24.504557291666668</v>
      </c>
      <c r="L37" s="28">
        <v>3.7094147195009848</v>
      </c>
      <c r="M37">
        <v>768</v>
      </c>
    </row>
    <row r="38" spans="1:13">
      <c r="A38" t="s">
        <v>38</v>
      </c>
      <c r="B38" s="26">
        <v>24.715966386554623</v>
      </c>
      <c r="C38" s="27">
        <v>3.4996090901073762</v>
      </c>
      <c r="D38" s="32">
        <v>1190</v>
      </c>
      <c r="E38" s="26">
        <v>23.911578947368422</v>
      </c>
      <c r="F38" s="27">
        <v>3.5394957553424811</v>
      </c>
      <c r="G38" s="32">
        <v>475</v>
      </c>
      <c r="H38" s="26">
        <v>23.723880597014926</v>
      </c>
      <c r="I38" s="27">
        <v>3.7142112593212633</v>
      </c>
      <c r="J38" s="32">
        <v>134</v>
      </c>
      <c r="K38" s="28">
        <v>24.429683157309615</v>
      </c>
      <c r="L38" s="28">
        <v>3.5474579188461424</v>
      </c>
      <c r="M38">
        <v>1799</v>
      </c>
    </row>
    <row r="39" spans="1:13">
      <c r="A39" t="s">
        <v>39</v>
      </c>
      <c r="B39" s="26">
        <v>24.666666666666668</v>
      </c>
      <c r="C39" s="27">
        <v>5.5075705472861056</v>
      </c>
      <c r="D39" s="32">
        <v>3</v>
      </c>
      <c r="E39" s="26">
        <v>29.5</v>
      </c>
      <c r="F39" s="27">
        <v>1</v>
      </c>
      <c r="G39" s="32">
        <v>4</v>
      </c>
      <c r="H39" s="26"/>
      <c r="I39" s="27"/>
      <c r="J39" s="32"/>
      <c r="K39" s="28">
        <v>27.428571428571427</v>
      </c>
      <c r="L39" s="28">
        <v>4.157609203101492</v>
      </c>
      <c r="M39">
        <v>7</v>
      </c>
    </row>
    <row r="40" spans="1:13">
      <c r="A40" t="s">
        <v>40</v>
      </c>
      <c r="B40" s="26">
        <v>24.888888888888889</v>
      </c>
      <c r="C40" s="27">
        <v>4.3429380735984582</v>
      </c>
      <c r="D40" s="32">
        <v>9</v>
      </c>
      <c r="E40" s="26">
        <v>24.333333333333332</v>
      </c>
      <c r="F40" s="27">
        <v>3.7859388972001873</v>
      </c>
      <c r="G40" s="32">
        <v>3</v>
      </c>
      <c r="H40" s="26"/>
      <c r="I40" s="27"/>
      <c r="J40" s="32"/>
      <c r="K40" s="28">
        <v>24.75</v>
      </c>
      <c r="L40" s="28">
        <v>4.0480073661449332</v>
      </c>
      <c r="M40">
        <v>12</v>
      </c>
    </row>
    <row r="41" spans="1:13">
      <c r="A41" t="s">
        <v>41</v>
      </c>
      <c r="B41" s="26">
        <v>27.195652173913043</v>
      </c>
      <c r="C41" s="27">
        <v>2.3534330971997477</v>
      </c>
      <c r="D41" s="32">
        <v>46</v>
      </c>
      <c r="E41" s="26">
        <v>27.444444444444443</v>
      </c>
      <c r="F41" s="27">
        <v>2.7436796055257306</v>
      </c>
      <c r="G41" s="32">
        <v>9</v>
      </c>
      <c r="H41" s="26">
        <v>25.666666666666668</v>
      </c>
      <c r="I41" s="27">
        <v>4.041451884327385</v>
      </c>
      <c r="J41" s="32">
        <v>3</v>
      </c>
      <c r="K41" s="28">
        <v>27.155172413793103</v>
      </c>
      <c r="L41" s="28">
        <v>2.4765689631829542</v>
      </c>
      <c r="M41">
        <v>58</v>
      </c>
    </row>
    <row r="42" spans="1:13">
      <c r="A42" t="s">
        <v>42</v>
      </c>
      <c r="B42" s="26">
        <v>26.262773722627738</v>
      </c>
      <c r="C42" s="27">
        <v>3.5485499793260669</v>
      </c>
      <c r="D42" s="32">
        <v>137</v>
      </c>
      <c r="E42" s="26">
        <v>25.40625</v>
      </c>
      <c r="F42" s="27">
        <v>3.8003342382717662</v>
      </c>
      <c r="G42" s="32">
        <v>32</v>
      </c>
      <c r="H42" s="26">
        <v>25.285714285714285</v>
      </c>
      <c r="I42" s="27">
        <v>3.8606685826112979</v>
      </c>
      <c r="J42" s="32">
        <v>7</v>
      </c>
      <c r="K42" s="28">
        <v>26.068181818181817</v>
      </c>
      <c r="L42" s="28">
        <v>3.6041102077503706</v>
      </c>
      <c r="M42">
        <v>176</v>
      </c>
    </row>
    <row r="43" spans="1:13">
      <c r="A43" t="s">
        <v>43</v>
      </c>
      <c r="B43" s="26">
        <v>26.141700908977711</v>
      </c>
      <c r="C43" s="27">
        <v>3.2684145307632728</v>
      </c>
      <c r="D43" s="32">
        <v>8031</v>
      </c>
      <c r="E43" s="26">
        <v>25.269409282700423</v>
      </c>
      <c r="F43" s="27">
        <v>3.4710067451496363</v>
      </c>
      <c r="G43" s="32">
        <v>9480</v>
      </c>
      <c r="H43" s="26">
        <v>25.901079136690647</v>
      </c>
      <c r="I43" s="27">
        <v>3.5159847267995814</v>
      </c>
      <c r="J43" s="32">
        <v>4448</v>
      </c>
      <c r="K43" s="28">
        <v>25.71638052734642</v>
      </c>
      <c r="L43" s="28">
        <v>3.4308094524023915</v>
      </c>
      <c r="M43">
        <v>21959</v>
      </c>
    </row>
    <row r="44" spans="1:13">
      <c r="A44" t="s">
        <v>44</v>
      </c>
      <c r="B44" s="26">
        <v>25.042857142857144</v>
      </c>
      <c r="C44" s="27">
        <v>3.5659962773725655</v>
      </c>
      <c r="D44" s="32">
        <v>700</v>
      </c>
      <c r="E44" s="26">
        <v>24.821219715956559</v>
      </c>
      <c r="F44" s="27">
        <v>3.5966982512271186</v>
      </c>
      <c r="G44" s="32">
        <v>1197</v>
      </c>
      <c r="H44" s="26">
        <v>24.904080171796707</v>
      </c>
      <c r="I44" s="27">
        <v>3.653230577921271</v>
      </c>
      <c r="J44" s="32">
        <v>1397</v>
      </c>
      <c r="K44" s="28">
        <v>24.903460837887067</v>
      </c>
      <c r="L44" s="28">
        <v>3.6141445541538686</v>
      </c>
      <c r="M44">
        <v>3294</v>
      </c>
    </row>
    <row r="45" spans="1:13">
      <c r="A45" t="s">
        <v>45</v>
      </c>
      <c r="B45" s="26">
        <v>27.135693215339234</v>
      </c>
      <c r="C45" s="27">
        <v>2.6987604606463154</v>
      </c>
      <c r="D45" s="32">
        <v>339</v>
      </c>
      <c r="E45" s="26">
        <v>27.315699658703071</v>
      </c>
      <c r="F45" s="27">
        <v>2.6687797919680434</v>
      </c>
      <c r="G45" s="32">
        <v>586</v>
      </c>
      <c r="H45" s="26">
        <v>27.459869848156181</v>
      </c>
      <c r="I45" s="27">
        <v>2.7802262822751245</v>
      </c>
      <c r="J45" s="32">
        <v>922</v>
      </c>
      <c r="K45" s="28">
        <v>27.354629128316187</v>
      </c>
      <c r="L45" s="28">
        <v>2.7316528637066657</v>
      </c>
      <c r="M45">
        <v>1847</v>
      </c>
    </row>
    <row r="46" spans="1:13">
      <c r="A46" t="s">
        <v>46</v>
      </c>
      <c r="B46" s="26">
        <v>27.138339920948617</v>
      </c>
      <c r="C46" s="27">
        <v>2.9208422105410552</v>
      </c>
      <c r="D46" s="32">
        <v>506</v>
      </c>
      <c r="E46" s="26">
        <v>27.201657458563535</v>
      </c>
      <c r="F46" s="27">
        <v>2.9276970450515432</v>
      </c>
      <c r="G46" s="32">
        <v>362</v>
      </c>
      <c r="H46" s="26">
        <v>25.743589743589745</v>
      </c>
      <c r="I46" s="27">
        <v>3.5141121708028007</v>
      </c>
      <c r="J46" s="32">
        <v>78</v>
      </c>
      <c r="K46" s="28">
        <v>27.047568710359407</v>
      </c>
      <c r="L46" s="28">
        <v>2.9989168076296089</v>
      </c>
      <c r="M46">
        <v>946</v>
      </c>
    </row>
    <row r="47" spans="1:13">
      <c r="A47" t="s">
        <v>47</v>
      </c>
      <c r="B47" s="26">
        <v>26.598837209302324</v>
      </c>
      <c r="C47" s="27">
        <v>3.0734857132390538</v>
      </c>
      <c r="D47" s="32">
        <v>172</v>
      </c>
      <c r="E47" s="26">
        <v>26.413793103448278</v>
      </c>
      <c r="F47" s="27">
        <v>2.934003132962951</v>
      </c>
      <c r="G47" s="32">
        <v>29</v>
      </c>
      <c r="H47" s="26">
        <v>25.928571428571427</v>
      </c>
      <c r="I47" s="27">
        <v>3.1735514130747133</v>
      </c>
      <c r="J47" s="32">
        <v>14</v>
      </c>
      <c r="K47" s="28">
        <v>26.530232558139534</v>
      </c>
      <c r="L47" s="28">
        <v>3.0521583357374613</v>
      </c>
      <c r="M47">
        <v>215</v>
      </c>
    </row>
    <row r="48" spans="1:13">
      <c r="A48" t="s">
        <v>48</v>
      </c>
      <c r="B48" s="26">
        <v>23.5</v>
      </c>
      <c r="C48" s="27">
        <v>2.8756270219259608</v>
      </c>
      <c r="D48" s="32">
        <v>14</v>
      </c>
      <c r="E48" s="26">
        <v>25.666666666666668</v>
      </c>
      <c r="F48" s="27">
        <v>3.1411250638372707</v>
      </c>
      <c r="G48" s="32">
        <v>6</v>
      </c>
      <c r="H48" s="26">
        <v>23.5</v>
      </c>
      <c r="I48" s="27">
        <v>3.6968455021364721</v>
      </c>
      <c r="J48" s="32">
        <v>4</v>
      </c>
      <c r="K48" s="28">
        <v>24.041666666666668</v>
      </c>
      <c r="L48" s="28">
        <v>3.085437981264882</v>
      </c>
      <c r="M48">
        <v>24</v>
      </c>
    </row>
    <row r="49" spans="1:13">
      <c r="A49" t="s">
        <v>49</v>
      </c>
      <c r="B49" s="26">
        <v>25.2</v>
      </c>
      <c r="C49" s="27">
        <v>4.1781745843301987</v>
      </c>
      <c r="D49" s="32">
        <v>15</v>
      </c>
      <c r="E49" s="26">
        <v>22.529411764705884</v>
      </c>
      <c r="F49" s="27">
        <v>3.7768645570569417</v>
      </c>
      <c r="G49" s="32">
        <v>17</v>
      </c>
      <c r="H49" s="26">
        <v>24.166666666666668</v>
      </c>
      <c r="I49" s="27">
        <v>3.1861442452461533</v>
      </c>
      <c r="J49" s="32">
        <v>12</v>
      </c>
      <c r="K49" s="28">
        <v>23.886363636363637</v>
      </c>
      <c r="L49" s="28">
        <v>3.8652651709084167</v>
      </c>
      <c r="M49">
        <v>44</v>
      </c>
    </row>
  </sheetData>
  <mergeCells count="3">
    <mergeCell ref="B3:D3"/>
    <mergeCell ref="E3:G3"/>
    <mergeCell ref="H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CFU</vt:lpstr>
      <vt:lpstr>media e dev. CFU acquisiti</vt:lpstr>
      <vt:lpstr>media e dev. voti esami superat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Ciro Marziliano</dc:creator>
  <cp:lastModifiedBy>Ida</cp:lastModifiedBy>
  <dcterms:created xsi:type="dcterms:W3CDTF">2013-10-04T09:29:20Z</dcterms:created>
  <dcterms:modified xsi:type="dcterms:W3CDTF">2013-10-10T15:02:04Z</dcterms:modified>
</cp:coreProperties>
</file>